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04DA433D-D963-4510-84FA-CF578BC705F1}" xr6:coauthVersionLast="36" xr6:coauthVersionMax="36" xr10:uidLastSave="{00000000-0000-0000-0000-000000000000}"/>
  <bookViews>
    <workbookView xWindow="240" yWindow="12" windowWidth="14880" windowHeight="8268" activeTab="3" xr2:uid="{00000000-000D-0000-FFFF-FFFF00000000}"/>
  </bookViews>
  <sheets>
    <sheet name="１" sheetId="35" r:id="rId1"/>
    <sheet name="２" sheetId="18" r:id="rId2"/>
    <sheet name="３" sheetId="19" r:id="rId3"/>
    <sheet name="４" sheetId="20" r:id="rId4"/>
    <sheet name="5" sheetId="32" r:id="rId5"/>
    <sheet name="６" sheetId="23" r:id="rId6"/>
    <sheet name="７" sheetId="24" r:id="rId7"/>
    <sheet name="８" sheetId="25" r:id="rId8"/>
    <sheet name="９" sheetId="26" r:id="rId9"/>
    <sheet name="10" sheetId="31" r:id="rId10"/>
    <sheet name="11" sheetId="27" r:id="rId11"/>
    <sheet name="12" sheetId="29" r:id="rId12"/>
    <sheet name="13" sheetId="33" r:id="rId13"/>
  </sheets>
  <calcPr calcId="191029"/>
</workbook>
</file>

<file path=xl/calcChain.xml><?xml version="1.0" encoding="utf-8"?>
<calcChain xmlns="http://schemas.openxmlformats.org/spreadsheetml/2006/main">
  <c r="U6" i="33" l="1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H12" i="27" l="1"/>
  <c r="G12" i="27"/>
  <c r="F12" i="27"/>
  <c r="E12" i="27"/>
  <c r="I12" i="27"/>
</calcChain>
</file>

<file path=xl/sharedStrings.xml><?xml version="1.0" encoding="utf-8"?>
<sst xmlns="http://schemas.openxmlformats.org/spreadsheetml/2006/main" count="256" uniqueCount="125">
  <si>
    <t>検挙件数</t>
    <rPh sb="0" eb="2">
      <t>ケンキョ</t>
    </rPh>
    <rPh sb="2" eb="4">
      <t>ケンスウ</t>
    </rPh>
    <phoneticPr fontId="4"/>
  </si>
  <si>
    <t>検挙人員</t>
    <rPh sb="0" eb="2">
      <t>ケンキョ</t>
    </rPh>
    <rPh sb="2" eb="4">
      <t>ジンイン</t>
    </rPh>
    <phoneticPr fontId="4"/>
  </si>
  <si>
    <t>平22</t>
    <rPh sb="0" eb="1">
      <t>ヘイ</t>
    </rPh>
    <phoneticPr fontId="4"/>
  </si>
  <si>
    <t>構成比率（％）</t>
    <rPh sb="0" eb="2">
      <t>コウセイ</t>
    </rPh>
    <rPh sb="2" eb="4">
      <t>ヒリツ</t>
    </rPh>
    <phoneticPr fontId="4"/>
  </si>
  <si>
    <t>フィリピン</t>
  </si>
  <si>
    <t>ブラジル</t>
  </si>
  <si>
    <t>中国</t>
    <rPh sb="0" eb="2">
      <t>チュウゴク</t>
    </rPh>
    <phoneticPr fontId="4"/>
  </si>
  <si>
    <t>アメリカ</t>
  </si>
  <si>
    <t>その他</t>
    <rPh sb="2" eb="3">
      <t>ホカ</t>
    </rPh>
    <phoneticPr fontId="4"/>
  </si>
  <si>
    <t>殺人</t>
    <rPh sb="0" eb="2">
      <t>サツジン</t>
    </rPh>
    <phoneticPr fontId="4"/>
  </si>
  <si>
    <t>強盗</t>
    <rPh sb="0" eb="2">
      <t>ゴウトウ</t>
    </rPh>
    <phoneticPr fontId="4"/>
  </si>
  <si>
    <t>　　　　　　　　　　　　　年別
区分</t>
    <rPh sb="13" eb="15">
      <t>ネンベツ</t>
    </rPh>
    <rPh sb="16" eb="18">
      <t>クブン</t>
    </rPh>
    <phoneticPr fontId="4"/>
  </si>
  <si>
    <t>発砲件数</t>
    <rPh sb="0" eb="2">
      <t>ハッポウ</t>
    </rPh>
    <rPh sb="2" eb="4">
      <t>ケンスウ</t>
    </rPh>
    <phoneticPr fontId="4"/>
  </si>
  <si>
    <t>猟銃等</t>
    <rPh sb="0" eb="2">
      <t>リョウジュウ</t>
    </rPh>
    <rPh sb="2" eb="3">
      <t>トウ</t>
    </rPh>
    <phoneticPr fontId="4"/>
  </si>
  <si>
    <t>小銃等</t>
    <rPh sb="0" eb="2">
      <t>ショウジュウ</t>
    </rPh>
    <rPh sb="2" eb="3">
      <t>トウ</t>
    </rPh>
    <phoneticPr fontId="4"/>
  </si>
  <si>
    <t>その他・不明</t>
    <rPh sb="2" eb="3">
      <t>ホカ</t>
    </rPh>
    <rPh sb="4" eb="6">
      <t>フメイ</t>
    </rPh>
    <phoneticPr fontId="4"/>
  </si>
  <si>
    <t>　　　　　　　　　　　　　　　　　　　　年別
区分</t>
    <rPh sb="20" eb="22">
      <t>ネンベツ</t>
    </rPh>
    <rPh sb="23" eb="25">
      <t>クブン</t>
    </rPh>
    <phoneticPr fontId="4"/>
  </si>
  <si>
    <t>銃器</t>
    <rPh sb="0" eb="2">
      <t>ジュウキ</t>
    </rPh>
    <phoneticPr fontId="4"/>
  </si>
  <si>
    <t>不明</t>
    <rPh sb="0" eb="2">
      <t>フメイ</t>
    </rPh>
    <phoneticPr fontId="4"/>
  </si>
  <si>
    <t xml:space="preserve">                               年別
区分</t>
    <rPh sb="31" eb="33">
      <t>ネンベツ</t>
    </rPh>
    <rPh sb="34" eb="36">
      <t>クブン</t>
    </rPh>
    <phoneticPr fontId="4"/>
  </si>
  <si>
    <t>検挙率（％）</t>
    <rPh sb="0" eb="3">
      <t>ケンキョリツ</t>
    </rPh>
    <phoneticPr fontId="4"/>
  </si>
  <si>
    <t>押収丁数</t>
    <rPh sb="0" eb="2">
      <t>オウシュウ</t>
    </rPh>
    <rPh sb="2" eb="4">
      <t>チョウスウ</t>
    </rPh>
    <phoneticPr fontId="4"/>
  </si>
  <si>
    <t>暴力団構成員等</t>
    <rPh sb="0" eb="3">
      <t>ボウリョクダン</t>
    </rPh>
    <rPh sb="3" eb="6">
      <t>コウセイイン</t>
    </rPh>
    <rPh sb="6" eb="7">
      <t>トウ</t>
    </rPh>
    <phoneticPr fontId="4"/>
  </si>
  <si>
    <t>山口組</t>
    <rPh sb="0" eb="2">
      <t>ヤマグチ</t>
    </rPh>
    <rPh sb="2" eb="3">
      <t>グミ</t>
    </rPh>
    <phoneticPr fontId="4"/>
  </si>
  <si>
    <t>稲川会</t>
    <rPh sb="0" eb="2">
      <t>イナガワ</t>
    </rPh>
    <rPh sb="2" eb="3">
      <t>カイ</t>
    </rPh>
    <phoneticPr fontId="4"/>
  </si>
  <si>
    <t>住吉会</t>
    <rPh sb="0" eb="2">
      <t>スミヨシ</t>
    </rPh>
    <rPh sb="2" eb="3">
      <t>カイ</t>
    </rPh>
    <phoneticPr fontId="4"/>
  </si>
  <si>
    <t>ロシア（旧ソ連）</t>
    <rPh sb="4" eb="5">
      <t>キュウ</t>
    </rPh>
    <rPh sb="6" eb="7">
      <t>レン</t>
    </rPh>
    <phoneticPr fontId="4"/>
  </si>
  <si>
    <t>ベルギー</t>
  </si>
  <si>
    <t>イタリア</t>
  </si>
  <si>
    <t>ドイツ</t>
  </si>
  <si>
    <t>スペイン</t>
  </si>
  <si>
    <t>日本</t>
    <rPh sb="0" eb="2">
      <t>ニホン</t>
    </rPh>
    <phoneticPr fontId="4"/>
  </si>
  <si>
    <t xml:space="preserve">                                        年別
区分</t>
    <rPh sb="40" eb="42">
      <t>ネンベツ</t>
    </rPh>
    <rPh sb="43" eb="45">
      <t>クブン</t>
    </rPh>
    <phoneticPr fontId="4"/>
  </si>
  <si>
    <t>トカレフ型</t>
    <rPh sb="4" eb="5">
      <t>ガタ</t>
    </rPh>
    <phoneticPr fontId="4"/>
  </si>
  <si>
    <t>主に中国製</t>
    <rPh sb="0" eb="1">
      <t>オモ</t>
    </rPh>
    <rPh sb="2" eb="4">
      <t>チュウゴク</t>
    </rPh>
    <rPh sb="4" eb="5">
      <t>セイ</t>
    </rPh>
    <phoneticPr fontId="4"/>
  </si>
  <si>
    <t>Ｓ＆Ｗ</t>
  </si>
  <si>
    <t>主にアメリカ製</t>
    <rPh sb="0" eb="1">
      <t>オモ</t>
    </rPh>
    <rPh sb="6" eb="7">
      <t>セイ</t>
    </rPh>
    <phoneticPr fontId="4"/>
  </si>
  <si>
    <t>パルティック</t>
  </si>
  <si>
    <t>フィリピン製</t>
    <rPh sb="5" eb="6">
      <t>セイ</t>
    </rPh>
    <phoneticPr fontId="3"/>
  </si>
  <si>
    <t>ブローニング</t>
  </si>
  <si>
    <t>ベルギー製</t>
    <rPh sb="4" eb="5">
      <t>セイ</t>
    </rPh>
    <phoneticPr fontId="3"/>
  </si>
  <si>
    <t>マカロフ型</t>
    <rPh sb="4" eb="5">
      <t>ガタ</t>
    </rPh>
    <phoneticPr fontId="4"/>
  </si>
  <si>
    <t>主にロシア製</t>
    <rPh sb="0" eb="1">
      <t>オモ</t>
    </rPh>
    <rPh sb="5" eb="6">
      <t>セイ</t>
    </rPh>
    <phoneticPr fontId="4"/>
  </si>
  <si>
    <t>ロッシ</t>
  </si>
  <si>
    <t>ブラジル製</t>
    <rPh sb="4" eb="5">
      <t>セイ</t>
    </rPh>
    <phoneticPr fontId="3"/>
  </si>
  <si>
    <t>自首</t>
    <rPh sb="0" eb="2">
      <t>ジシュ</t>
    </rPh>
    <phoneticPr fontId="4"/>
  </si>
  <si>
    <t xml:space="preserve">                　　　　　　　年別
区分</t>
    <rPh sb="23" eb="25">
      <t>ネンベツ</t>
    </rPh>
    <rPh sb="26" eb="28">
      <t>クブン</t>
    </rPh>
    <phoneticPr fontId="4"/>
  </si>
  <si>
    <t>暴力団構成員等</t>
    <rPh sb="0" eb="3">
      <t>ボウリョクダン</t>
    </rPh>
    <rPh sb="3" eb="6">
      <t>コウセイイン</t>
    </rPh>
    <rPh sb="6" eb="7">
      <t>ナド</t>
    </rPh>
    <phoneticPr fontId="4"/>
  </si>
  <si>
    <t>　　　　　　　　　　　　　年別
区分</t>
    <rPh sb="13" eb="14">
      <t>ネン</t>
    </rPh>
    <rPh sb="14" eb="15">
      <t>ベツ</t>
    </rPh>
    <rPh sb="16" eb="18">
      <t>クブン</t>
    </rPh>
    <phoneticPr fontId="3"/>
  </si>
  <si>
    <t>構成比率（％）</t>
  </si>
  <si>
    <t>拳銃</t>
    <rPh sb="0" eb="2">
      <t>ケンジュウ</t>
    </rPh>
    <phoneticPr fontId="4"/>
  </si>
  <si>
    <t>拳銃及び拳銃様のもの</t>
    <rPh sb="0" eb="2">
      <t>ケンジュウ</t>
    </rPh>
    <rPh sb="2" eb="3">
      <t>オヨ</t>
    </rPh>
    <rPh sb="4" eb="6">
      <t>ケンジュウ</t>
    </rPh>
    <rPh sb="6" eb="7">
      <t>ヨウ</t>
    </rPh>
    <phoneticPr fontId="4"/>
  </si>
  <si>
    <t>真正拳銃</t>
    <rPh sb="0" eb="2">
      <t>シンセイ</t>
    </rPh>
    <rPh sb="2" eb="4">
      <t>ケンジュウ</t>
    </rPh>
    <phoneticPr fontId="4"/>
  </si>
  <si>
    <t>改造拳銃</t>
    <rPh sb="0" eb="2">
      <t>カイゾウ</t>
    </rPh>
    <rPh sb="2" eb="4">
      <t>ケンジュウ</t>
    </rPh>
    <phoneticPr fontId="4"/>
  </si>
  <si>
    <t>真正拳銃の押収丁数</t>
    <rPh sb="0" eb="2">
      <t>シンセイ</t>
    </rPh>
    <rPh sb="2" eb="4">
      <t>ケンジュウ</t>
    </rPh>
    <rPh sb="5" eb="7">
      <t>オウシュウ</t>
    </rPh>
    <rPh sb="7" eb="9">
      <t>チョウスウ</t>
    </rPh>
    <phoneticPr fontId="4"/>
  </si>
  <si>
    <t>拳銃押収丁数</t>
    <rPh sb="0" eb="2">
      <t>ケンジュウ</t>
    </rPh>
    <rPh sb="2" eb="4">
      <t>オウシュウ</t>
    </rPh>
    <rPh sb="4" eb="6">
      <t>チョウスウ</t>
    </rPh>
    <phoneticPr fontId="4"/>
  </si>
  <si>
    <t>拳銃密輸入事件</t>
    <rPh sb="0" eb="2">
      <t>ケンジュウ</t>
    </rPh>
    <rPh sb="2" eb="5">
      <t>ミツユニュウ</t>
    </rPh>
    <rPh sb="5" eb="7">
      <t>ジケン</t>
    </rPh>
    <phoneticPr fontId="4"/>
  </si>
  <si>
    <t>　　　　　　　　　　　　 年別
区分</t>
    <rPh sb="13" eb="15">
      <t>ネンベツ</t>
    </rPh>
    <rPh sb="16" eb="18">
      <t>クブン</t>
    </rPh>
    <phoneticPr fontId="4"/>
  </si>
  <si>
    <t>　　　　　　　　　　　　　　　　　年別
区分</t>
    <rPh sb="17" eb="19">
      <t>ネンベツ</t>
    </rPh>
    <rPh sb="20" eb="22">
      <t>クブン</t>
    </rPh>
    <phoneticPr fontId="4"/>
  </si>
  <si>
    <t>平23</t>
    <rPh sb="0" eb="1">
      <t>ヘイ</t>
    </rPh>
    <phoneticPr fontId="4"/>
  </si>
  <si>
    <t>銃器及び銃器様のもの</t>
    <rPh sb="0" eb="2">
      <t>ジュウキ</t>
    </rPh>
    <rPh sb="2" eb="3">
      <t>オヨ</t>
    </rPh>
    <rPh sb="4" eb="6">
      <t>ジュウキ</t>
    </rPh>
    <rPh sb="6" eb="7">
      <t>サマ</t>
    </rPh>
    <phoneticPr fontId="4"/>
  </si>
  <si>
    <t>（製造国別）</t>
    <rPh sb="1" eb="3">
      <t>セイゾウ</t>
    </rPh>
    <rPh sb="3" eb="4">
      <t>コク</t>
    </rPh>
    <rPh sb="4" eb="5">
      <t>ベツ</t>
    </rPh>
    <phoneticPr fontId="3"/>
  </si>
  <si>
    <t>平24</t>
    <rPh sb="0" eb="1">
      <t>ヘイ</t>
    </rPh>
    <phoneticPr fontId="4"/>
  </si>
  <si>
    <t>暴力団</t>
    <rPh sb="0" eb="3">
      <t>ボウリョクダン</t>
    </rPh>
    <phoneticPr fontId="4"/>
  </si>
  <si>
    <t>平25</t>
    <rPh sb="0" eb="1">
      <t>ヘイ</t>
    </rPh>
    <phoneticPr fontId="4"/>
  </si>
  <si>
    <t>平26</t>
    <rPh sb="0" eb="1">
      <t>ヘイ</t>
    </rPh>
    <phoneticPr fontId="4"/>
  </si>
  <si>
    <t>　　　　　　　　　　　　　　　年別
区分</t>
    <rPh sb="15" eb="17">
      <t>ネンベツ</t>
    </rPh>
    <rPh sb="18" eb="20">
      <t>クブン</t>
    </rPh>
    <phoneticPr fontId="4"/>
  </si>
  <si>
    <t>平17</t>
    <rPh sb="0" eb="1">
      <t>ヘイ</t>
    </rPh>
    <phoneticPr fontId="3"/>
  </si>
  <si>
    <t>平18</t>
  </si>
  <si>
    <t>平19</t>
    <rPh sb="0" eb="1">
      <t>ヘイ</t>
    </rPh>
    <phoneticPr fontId="4"/>
  </si>
  <si>
    <t>平20</t>
    <rPh sb="0" eb="1">
      <t>ヘイ</t>
    </rPh>
    <phoneticPr fontId="4"/>
  </si>
  <si>
    <t>平21</t>
    <rPh sb="0" eb="1">
      <t>ヘイ</t>
    </rPh>
    <phoneticPr fontId="4"/>
  </si>
  <si>
    <t>（組織別）</t>
    <rPh sb="1" eb="4">
      <t>ソシキベツ</t>
    </rPh>
    <phoneticPr fontId="4"/>
  </si>
  <si>
    <t>同上比率（％）</t>
    <rPh sb="0" eb="2">
      <t>ドウジョウ</t>
    </rPh>
    <rPh sb="2" eb="4">
      <t>ヒリツ</t>
    </rPh>
    <phoneticPr fontId="4"/>
  </si>
  <si>
    <t>その他　</t>
    <rPh sb="2" eb="3">
      <t>ホカ</t>
    </rPh>
    <phoneticPr fontId="4"/>
  </si>
  <si>
    <t>　　　　　　　　　　　 　　 年別
区分</t>
    <rPh sb="15" eb="17">
      <t>ネンベツ</t>
    </rPh>
    <rPh sb="18" eb="20">
      <t>クブン</t>
    </rPh>
    <phoneticPr fontId="4"/>
  </si>
  <si>
    <t>平18</t>
    <rPh sb="0" eb="1">
      <t>ヘイ</t>
    </rPh>
    <phoneticPr fontId="3"/>
  </si>
  <si>
    <t>発砲事件数</t>
    <rPh sb="0" eb="2">
      <t>ハッポウ</t>
    </rPh>
    <rPh sb="2" eb="4">
      <t>ジケン</t>
    </rPh>
    <rPh sb="4" eb="5">
      <t>スウ</t>
    </rPh>
    <phoneticPr fontId="4"/>
  </si>
  <si>
    <t>うち暴力団等</t>
    <rPh sb="2" eb="5">
      <t>ボウリョクダン</t>
    </rPh>
    <rPh sb="5" eb="6">
      <t>トウ</t>
    </rPh>
    <phoneticPr fontId="4"/>
  </si>
  <si>
    <t>うちその他・不明</t>
    <rPh sb="4" eb="5">
      <t>ホカ</t>
    </rPh>
    <rPh sb="6" eb="8">
      <t>フメイ</t>
    </rPh>
    <phoneticPr fontId="4"/>
  </si>
  <si>
    <t>死傷者数</t>
    <rPh sb="0" eb="4">
      <t>シショウシャスウ</t>
    </rPh>
    <phoneticPr fontId="4"/>
  </si>
  <si>
    <t>死者数</t>
    <rPh sb="0" eb="3">
      <t>シシャスウ</t>
    </rPh>
    <phoneticPr fontId="4"/>
  </si>
  <si>
    <t>うち暴力団構成員等</t>
    <rPh sb="2" eb="5">
      <t>ボウリョクダン</t>
    </rPh>
    <rPh sb="5" eb="8">
      <t>コウセイイン</t>
    </rPh>
    <rPh sb="8" eb="9">
      <t>トウ</t>
    </rPh>
    <phoneticPr fontId="4"/>
  </si>
  <si>
    <t>負傷者数</t>
    <rPh sb="0" eb="3">
      <t>フショウシャ</t>
    </rPh>
    <rPh sb="3" eb="4">
      <t>スウ</t>
    </rPh>
    <phoneticPr fontId="4"/>
  </si>
  <si>
    <t>平19</t>
    <phoneticPr fontId="3"/>
  </si>
  <si>
    <t>　　　　　　　　　　　　　　　　　  年次　　区分</t>
    <rPh sb="19" eb="21">
      <t>ネンジ</t>
    </rPh>
    <rPh sb="23" eb="25">
      <t>クブン</t>
    </rPh>
    <phoneticPr fontId="3"/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</si>
  <si>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</si>
  <si>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</si>
  <si>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</si>
  <si>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</si>
  <si>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</si>
  <si>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</si>
  <si>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</si>
  <si>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</si>
  <si>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</si>
  <si>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</si>
  <si>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</si>
  <si>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</si>
  <si>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</si>
  <si>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</si>
  <si>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</si>
  <si>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</si>
  <si>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</si>
  <si>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</si>
  <si>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</si>
  <si>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  <phoneticPr fontId="3"/>
  </si>
  <si>
    <t>銃器発砲事件数</t>
    <rPh sb="0" eb="2">
      <t>ジュウキ</t>
    </rPh>
    <rPh sb="2" eb="4">
      <t>ハッポウ</t>
    </rPh>
    <rPh sb="4" eb="6">
      <t>ジケン</t>
    </rPh>
    <rPh sb="6" eb="7">
      <t>スウ</t>
    </rPh>
    <phoneticPr fontId="4"/>
  </si>
  <si>
    <t>拳銃押収丁数</t>
    <rPh sb="0" eb="2">
      <t>ケンジュウ</t>
    </rPh>
    <rPh sb="2" eb="4">
      <t>オウシュウ</t>
    </rPh>
    <rPh sb="4" eb="6">
      <t>チョウスウ</t>
    </rPh>
    <phoneticPr fontId="3"/>
  </si>
  <si>
    <t>うち暴力団からの拳銃押収丁数</t>
    <rPh sb="2" eb="5">
      <t>ボウリョクダン</t>
    </rPh>
    <rPh sb="8" eb="10">
      <t>ケンジュウ</t>
    </rPh>
    <rPh sb="10" eb="12">
      <t>オウシュウ</t>
    </rPh>
    <rPh sb="12" eb="14">
      <t>チョウスウ</t>
    </rPh>
    <phoneticPr fontId="3"/>
  </si>
  <si>
    <t>死傷者数</t>
    <rPh sb="0" eb="2">
      <t>シショウ</t>
    </rPh>
    <rPh sb="2" eb="3">
      <t>シャ</t>
    </rPh>
    <rPh sb="3" eb="4">
      <t>スウ</t>
    </rPh>
    <phoneticPr fontId="3"/>
  </si>
  <si>
    <t>死者数</t>
    <rPh sb="0" eb="2">
      <t>シシャ</t>
    </rPh>
    <rPh sb="2" eb="3">
      <t>スウ</t>
    </rPh>
    <phoneticPr fontId="3"/>
  </si>
  <si>
    <t>負傷者数</t>
    <rPh sb="0" eb="3">
      <t>フショウシャ</t>
    </rPh>
    <rPh sb="3" eb="4">
      <t>スウ</t>
    </rPh>
    <phoneticPr fontId="3"/>
  </si>
  <si>
    <t>銃器発砲事件及び死傷者の推移</t>
    <rPh sb="0" eb="2">
      <t>ジュウキ</t>
    </rPh>
    <rPh sb="2" eb="4">
      <t>ハッポウ</t>
    </rPh>
    <rPh sb="4" eb="6">
      <t>ジケン</t>
    </rPh>
    <rPh sb="6" eb="7">
      <t>オヨ</t>
    </rPh>
    <rPh sb="8" eb="11">
      <t>シショウシャ</t>
    </rPh>
    <rPh sb="12" eb="14">
      <t>スイイ</t>
    </rPh>
    <phoneticPr fontId="3"/>
  </si>
  <si>
    <t>銃器発砲事件の銃種別内訳</t>
    <rPh sb="0" eb="2">
      <t>ジュウキ</t>
    </rPh>
    <rPh sb="2" eb="4">
      <t>ハッポウ</t>
    </rPh>
    <rPh sb="4" eb="6">
      <t>ジケン</t>
    </rPh>
    <rPh sb="7" eb="8">
      <t>ジュウ</t>
    </rPh>
    <rPh sb="8" eb="10">
      <t>シュベツ</t>
    </rPh>
    <rPh sb="10" eb="12">
      <t>ウチワケ</t>
    </rPh>
    <phoneticPr fontId="3"/>
  </si>
  <si>
    <t>銃器使用事件の認知件数</t>
    <rPh sb="0" eb="2">
      <t>ジュウキ</t>
    </rPh>
    <rPh sb="2" eb="4">
      <t>シヨウ</t>
    </rPh>
    <rPh sb="4" eb="6">
      <t>ジケン</t>
    </rPh>
    <rPh sb="7" eb="9">
      <t>ニンチ</t>
    </rPh>
    <rPh sb="9" eb="11">
      <t>ケンスウ</t>
    </rPh>
    <phoneticPr fontId="3"/>
  </si>
  <si>
    <t>銃器使用事件の検挙件数</t>
    <rPh sb="0" eb="2">
      <t>ジュウキ</t>
    </rPh>
    <rPh sb="2" eb="4">
      <t>シヨウ</t>
    </rPh>
    <rPh sb="4" eb="6">
      <t>ジケン</t>
    </rPh>
    <rPh sb="7" eb="9">
      <t>ケンキョ</t>
    </rPh>
    <rPh sb="9" eb="11">
      <t>ケンスウ</t>
    </rPh>
    <phoneticPr fontId="3"/>
  </si>
  <si>
    <t>拳銃の押収状況の推移</t>
    <rPh sb="0" eb="2">
      <t>ケンジュウ</t>
    </rPh>
    <rPh sb="3" eb="5">
      <t>オウシュウ</t>
    </rPh>
    <rPh sb="5" eb="7">
      <t>ジョウキョウ</t>
    </rPh>
    <rPh sb="8" eb="10">
      <t>スイイ</t>
    </rPh>
    <phoneticPr fontId="3"/>
  </si>
  <si>
    <t>押収拳銃の真正・改造別内訳</t>
    <rPh sb="0" eb="2">
      <t>オウシュウ</t>
    </rPh>
    <rPh sb="2" eb="4">
      <t>ケンジュウ</t>
    </rPh>
    <rPh sb="5" eb="7">
      <t>シンセイ</t>
    </rPh>
    <rPh sb="8" eb="10">
      <t>カイゾウ</t>
    </rPh>
    <rPh sb="10" eb="11">
      <t>ベツ</t>
    </rPh>
    <rPh sb="11" eb="13">
      <t>ウチワケ</t>
    </rPh>
    <phoneticPr fontId="3"/>
  </si>
  <si>
    <t>押収した真正拳銃の名称別内訳</t>
    <rPh sb="0" eb="2">
      <t>オウシュウ</t>
    </rPh>
    <rPh sb="4" eb="6">
      <t>シンセイ</t>
    </rPh>
    <rPh sb="6" eb="8">
      <t>ケンジュウ</t>
    </rPh>
    <rPh sb="9" eb="11">
      <t>メイショウ</t>
    </rPh>
    <rPh sb="11" eb="12">
      <t>ベツ</t>
    </rPh>
    <rPh sb="12" eb="14">
      <t>ウチワケ</t>
    </rPh>
    <phoneticPr fontId="3"/>
  </si>
  <si>
    <t>自首減免対象となった拳銃の押収状況</t>
    <rPh sb="0" eb="2">
      <t>ジシュ</t>
    </rPh>
    <rPh sb="2" eb="4">
      <t>ゲンメン</t>
    </rPh>
    <rPh sb="4" eb="6">
      <t>タイショウ</t>
    </rPh>
    <rPh sb="10" eb="12">
      <t>ケンジュウ</t>
    </rPh>
    <rPh sb="13" eb="15">
      <t>オウシュウ</t>
    </rPh>
    <rPh sb="15" eb="17">
      <t>ジョウキョウ</t>
    </rPh>
    <phoneticPr fontId="3"/>
  </si>
  <si>
    <t>小銃等の押収状況</t>
    <rPh sb="0" eb="2">
      <t>ショウジュウ</t>
    </rPh>
    <rPh sb="2" eb="3">
      <t>トウ</t>
    </rPh>
    <rPh sb="4" eb="6">
      <t>オウシュウ</t>
    </rPh>
    <rPh sb="6" eb="8">
      <t>ジョウキョウ</t>
    </rPh>
    <phoneticPr fontId="3"/>
  </si>
  <si>
    <t>インターネット関連の拳銃押収状況</t>
    <rPh sb="7" eb="9">
      <t>カンレン</t>
    </rPh>
    <rPh sb="10" eb="12">
      <t>ケンジュウ</t>
    </rPh>
    <rPh sb="12" eb="14">
      <t>オウシュウ</t>
    </rPh>
    <rPh sb="14" eb="16">
      <t>ジョウキョウ</t>
    </rPh>
    <phoneticPr fontId="3"/>
  </si>
  <si>
    <t>拳銃及び拳銃部品に係る銃刀法違反事件の検挙状況</t>
    <rPh sb="0" eb="2">
      <t>ケンジュウ</t>
    </rPh>
    <rPh sb="2" eb="3">
      <t>オヨ</t>
    </rPh>
    <rPh sb="4" eb="6">
      <t>ケンジュウ</t>
    </rPh>
    <rPh sb="6" eb="8">
      <t>ブヒン</t>
    </rPh>
    <rPh sb="9" eb="10">
      <t>カカ</t>
    </rPh>
    <rPh sb="11" eb="14">
      <t>ジュウトウホウ</t>
    </rPh>
    <rPh sb="14" eb="16">
      <t>イハン</t>
    </rPh>
    <rPh sb="16" eb="18">
      <t>ジケン</t>
    </rPh>
    <rPh sb="19" eb="21">
      <t>ケンキョ</t>
    </rPh>
    <rPh sb="21" eb="23">
      <t>ジョウキョウ</t>
    </rPh>
    <phoneticPr fontId="3"/>
  </si>
  <si>
    <t>拳銃等密輸入事件の摘発状況</t>
    <rPh sb="0" eb="2">
      <t>ケンジュウ</t>
    </rPh>
    <rPh sb="2" eb="3">
      <t>トウ</t>
    </rPh>
    <rPh sb="3" eb="6">
      <t>ミツユニュウ</t>
    </rPh>
    <rPh sb="6" eb="8">
      <t>ジケン</t>
    </rPh>
    <rPh sb="9" eb="11">
      <t>テキハツ</t>
    </rPh>
    <rPh sb="11" eb="13">
      <t>ジョウキョウ</t>
    </rPh>
    <phoneticPr fontId="3"/>
  </si>
  <si>
    <t>銃器発砲事件数及び拳銃押収丁数の推移（平成７～26年）</t>
    <rPh sb="0" eb="2">
      <t>ジュウキ</t>
    </rPh>
    <rPh sb="2" eb="4">
      <t>ハッポウ</t>
    </rPh>
    <rPh sb="4" eb="6">
      <t>ジケン</t>
    </rPh>
    <rPh sb="6" eb="7">
      <t>スウ</t>
    </rPh>
    <rPh sb="7" eb="8">
      <t>オヨ</t>
    </rPh>
    <rPh sb="9" eb="11">
      <t>ケンジュウ</t>
    </rPh>
    <rPh sb="11" eb="13">
      <t>オウシュウ</t>
    </rPh>
    <rPh sb="13" eb="15">
      <t>チョウスウ</t>
    </rPh>
    <rPh sb="16" eb="18">
      <t>スイイ</t>
    </rPh>
    <rPh sb="19" eb="21">
      <t>ヘイセイ</t>
    </rPh>
    <rPh sb="25" eb="26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</si>
</sst>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\(?\)"/>
    <numFmt numFmtId="178" formatCode="0_);[Red]\(0\)"/>
    <numFmt numFmtId="179" formatCode="0.0_);[Red]\(0.0\)"/>
    <numFmt numFmtId="180" formatCode="0_ "/>
    <numFmt numFmtId="181" formatCode="#,##0_);[Red]\(#,##0\)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5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45" xfId="0" applyNumberFormat="1" applyFont="1" applyBorder="1" applyAlignment="1">
      <alignment vertical="center"/>
    </xf>
    <xf numFmtId="176" fontId="2" fillId="0" borderId="41" xfId="0" applyNumberFormat="1" applyFont="1" applyBorder="1" applyAlignment="1">
      <alignment vertical="center"/>
    </xf>
    <xf numFmtId="176" fontId="2" fillId="0" borderId="33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6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33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176" fontId="2" fillId="0" borderId="5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76" fontId="2" fillId="0" borderId="52" xfId="0" applyNumberFormat="1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176" fontId="2" fillId="0" borderId="55" xfId="0" applyNumberFormat="1" applyFont="1" applyBorder="1" applyAlignment="1">
      <alignment vertical="center"/>
    </xf>
    <xf numFmtId="0" fontId="2" fillId="0" borderId="47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178" fontId="2" fillId="0" borderId="30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42" xfId="0" applyNumberFormat="1" applyFont="1" applyFill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52" xfId="0" applyNumberFormat="1" applyFont="1" applyBorder="1" applyAlignment="1">
      <alignment vertical="center"/>
    </xf>
    <xf numFmtId="0" fontId="2" fillId="0" borderId="28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80" fontId="2" fillId="0" borderId="13" xfId="0" applyNumberFormat="1" applyFont="1" applyFill="1" applyBorder="1" applyAlignment="1">
      <alignment vertical="center"/>
    </xf>
    <xf numFmtId="180" fontId="2" fillId="0" borderId="12" xfId="0" applyNumberFormat="1" applyFont="1" applyFill="1" applyBorder="1" applyAlignment="1">
      <alignment vertical="center"/>
    </xf>
    <xf numFmtId="180" fontId="2" fillId="0" borderId="42" xfId="0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51" xfId="0" applyFont="1" applyBorder="1">
      <alignment vertical="center"/>
    </xf>
    <xf numFmtId="180" fontId="2" fillId="0" borderId="13" xfId="0" applyNumberFormat="1" applyFont="1" applyBorder="1" applyAlignment="1">
      <alignment vertical="center"/>
    </xf>
    <xf numFmtId="0" fontId="6" fillId="0" borderId="52" xfId="0" applyFont="1" applyBorder="1">
      <alignment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top"/>
    </xf>
    <xf numFmtId="0" fontId="2" fillId="0" borderId="30" xfId="0" applyFont="1" applyBorder="1" applyAlignment="1">
      <alignment vertical="center"/>
    </xf>
    <xf numFmtId="0" fontId="2" fillId="0" borderId="25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9" xfId="0" applyNumberFormat="1" applyFont="1" applyBorder="1" applyAlignment="1">
      <alignment vertical="center"/>
    </xf>
    <xf numFmtId="0" fontId="5" fillId="0" borderId="30" xfId="0" applyNumberFormat="1" applyFont="1" applyBorder="1" applyAlignment="1">
      <alignment vertical="center"/>
    </xf>
    <xf numFmtId="0" fontId="2" fillId="0" borderId="31" xfId="0" applyNumberFormat="1" applyFont="1" applyBorder="1" applyAlignment="1">
      <alignment vertical="center"/>
    </xf>
    <xf numFmtId="0" fontId="2" fillId="0" borderId="32" xfId="0" applyNumberFormat="1" applyFont="1" applyBorder="1" applyAlignment="1">
      <alignment vertical="center"/>
    </xf>
    <xf numFmtId="0" fontId="2" fillId="0" borderId="29" xfId="0" applyNumberFormat="1" applyFont="1" applyBorder="1" applyAlignment="1">
      <alignment horizontal="left" vertical="center"/>
    </xf>
    <xf numFmtId="0" fontId="6" fillId="0" borderId="55" xfId="0" applyFont="1" applyBorder="1">
      <alignment vertical="center"/>
    </xf>
    <xf numFmtId="0" fontId="5" fillId="0" borderId="10" xfId="0" applyNumberFormat="1" applyFont="1" applyBorder="1" applyAlignment="1">
      <alignment vertical="center"/>
    </xf>
    <xf numFmtId="0" fontId="2" fillId="0" borderId="36" xfId="0" applyNumberFormat="1" applyFont="1" applyBorder="1" applyAlignment="1">
      <alignment vertical="center"/>
    </xf>
    <xf numFmtId="0" fontId="2" fillId="0" borderId="49" xfId="0" applyNumberFormat="1" applyFont="1" applyBorder="1" applyAlignment="1">
      <alignment horizontal="left" vertical="center"/>
    </xf>
    <xf numFmtId="0" fontId="2" fillId="0" borderId="51" xfId="0" applyNumberFormat="1" applyFont="1" applyBorder="1" applyAlignment="1">
      <alignment vertical="center"/>
    </xf>
    <xf numFmtId="0" fontId="2" fillId="0" borderId="47" xfId="0" applyNumberFormat="1" applyFont="1" applyBorder="1" applyAlignment="1">
      <alignment horizontal="left" vertical="center"/>
    </xf>
    <xf numFmtId="0" fontId="2" fillId="0" borderId="57" xfId="0" applyNumberFormat="1" applyFont="1" applyBorder="1" applyAlignment="1">
      <alignment vertical="center"/>
    </xf>
    <xf numFmtId="0" fontId="2" fillId="0" borderId="35" xfId="0" applyNumberFormat="1" applyFont="1" applyBorder="1" applyAlignment="1">
      <alignment horizontal="left" vertical="center"/>
    </xf>
    <xf numFmtId="0" fontId="2" fillId="0" borderId="44" xfId="0" applyNumberFormat="1" applyFont="1" applyBorder="1" applyAlignment="1">
      <alignment horizontal="left" vertical="center"/>
    </xf>
    <xf numFmtId="176" fontId="2" fillId="0" borderId="58" xfId="0" applyNumberFormat="1" applyFont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27" xfId="0" applyNumberFormat="1" applyFont="1" applyBorder="1" applyAlignment="1">
      <alignment vertical="center"/>
    </xf>
    <xf numFmtId="0" fontId="2" fillId="0" borderId="27" xfId="0" applyNumberFormat="1" applyFont="1" applyBorder="1" applyAlignment="1">
      <alignment horizontal="left" vertical="center"/>
    </xf>
    <xf numFmtId="0" fontId="2" fillId="0" borderId="55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179" fontId="2" fillId="0" borderId="33" xfId="0" applyNumberFormat="1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vertical="center"/>
    </xf>
    <xf numFmtId="180" fontId="2" fillId="0" borderId="4" xfId="0" applyNumberFormat="1" applyFont="1" applyBorder="1" applyAlignment="1">
      <alignment vertical="center"/>
    </xf>
    <xf numFmtId="0" fontId="2" fillId="0" borderId="20" xfId="0" applyNumberFormat="1" applyFont="1" applyBorder="1" applyAlignment="1">
      <alignment horizontal="left" vertical="center"/>
    </xf>
    <xf numFmtId="180" fontId="2" fillId="0" borderId="19" xfId="0" applyNumberFormat="1" applyFont="1" applyBorder="1" applyAlignment="1">
      <alignment vertical="center"/>
    </xf>
    <xf numFmtId="0" fontId="2" fillId="0" borderId="44" xfId="0" applyNumberFormat="1" applyFont="1" applyBorder="1" applyAlignment="1">
      <alignment vertical="center"/>
    </xf>
    <xf numFmtId="0" fontId="2" fillId="0" borderId="20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80" fontId="2" fillId="0" borderId="4" xfId="0" applyNumberFormat="1" applyFont="1" applyFill="1" applyBorder="1" applyAlignment="1">
      <alignment vertical="center"/>
    </xf>
    <xf numFmtId="180" fontId="2" fillId="0" borderId="19" xfId="0" applyNumberFormat="1" applyFont="1" applyFill="1" applyBorder="1" applyAlignment="1">
      <alignment vertical="center"/>
    </xf>
    <xf numFmtId="0" fontId="2" fillId="0" borderId="46" xfId="0" applyNumberFormat="1" applyFont="1" applyBorder="1" applyAlignment="1">
      <alignment horizontal="left" vertical="center"/>
    </xf>
    <xf numFmtId="0" fontId="2" fillId="0" borderId="38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180" fontId="2" fillId="0" borderId="0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left" vertical="center"/>
    </xf>
    <xf numFmtId="0" fontId="2" fillId="0" borderId="28" xfId="0" applyNumberFormat="1" applyFont="1" applyBorder="1" applyAlignment="1">
      <alignment horizontal="left" vertical="center"/>
    </xf>
    <xf numFmtId="176" fontId="2" fillId="0" borderId="40" xfId="0" applyNumberFormat="1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180" fontId="2" fillId="2" borderId="19" xfId="0" applyNumberFormat="1" applyFont="1" applyFill="1" applyBorder="1" applyAlignment="1">
      <alignment vertical="center"/>
    </xf>
    <xf numFmtId="176" fontId="2" fillId="2" borderId="33" xfId="0" applyNumberFormat="1" applyFont="1" applyFill="1" applyBorder="1" applyAlignment="1">
      <alignment vertical="center"/>
    </xf>
    <xf numFmtId="180" fontId="2" fillId="2" borderId="13" xfId="0" applyNumberFormat="1" applyFont="1" applyFill="1" applyBorder="1" applyAlignment="1">
      <alignment vertical="center"/>
    </xf>
    <xf numFmtId="176" fontId="2" fillId="2" borderId="23" xfId="0" applyNumberFormat="1" applyFont="1" applyFill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2" borderId="21" xfId="0" applyNumberFormat="1" applyFont="1" applyFill="1" applyBorder="1" applyAlignment="1">
      <alignment vertical="center"/>
    </xf>
    <xf numFmtId="0" fontId="2" fillId="0" borderId="53" xfId="0" applyNumberFormat="1" applyFont="1" applyBorder="1" applyAlignment="1">
      <alignment vertical="center"/>
    </xf>
    <xf numFmtId="0" fontId="2" fillId="0" borderId="32" xfId="0" applyNumberFormat="1" applyFont="1" applyBorder="1" applyAlignment="1">
      <alignment horizontal="left" vertical="center"/>
    </xf>
    <xf numFmtId="176" fontId="2" fillId="0" borderId="25" xfId="0" applyNumberFormat="1" applyFont="1" applyFill="1" applyBorder="1" applyAlignment="1">
      <alignment vertical="center"/>
    </xf>
    <xf numFmtId="0" fontId="2" fillId="0" borderId="18" xfId="0" applyNumberFormat="1" applyFont="1" applyBorder="1" applyAlignment="1">
      <alignment vertical="center"/>
    </xf>
    <xf numFmtId="180" fontId="2" fillId="0" borderId="68" xfId="0" applyNumberFormat="1" applyFont="1" applyFill="1" applyBorder="1" applyAlignment="1">
      <alignment vertical="center"/>
    </xf>
    <xf numFmtId="180" fontId="2" fillId="0" borderId="69" xfId="0" applyNumberFormat="1" applyFont="1" applyFill="1" applyBorder="1" applyAlignment="1">
      <alignment vertical="center"/>
    </xf>
    <xf numFmtId="180" fontId="2" fillId="0" borderId="70" xfId="0" applyNumberFormat="1" applyFont="1" applyFill="1" applyBorder="1" applyAlignment="1">
      <alignment vertical="center"/>
    </xf>
    <xf numFmtId="178" fontId="2" fillId="0" borderId="71" xfId="0" applyNumberFormat="1" applyFont="1" applyFill="1" applyBorder="1" applyAlignment="1">
      <alignment vertical="center"/>
    </xf>
    <xf numFmtId="178" fontId="2" fillId="0" borderId="72" xfId="0" applyNumberFormat="1" applyFont="1" applyFill="1" applyBorder="1" applyAlignment="1">
      <alignment vertical="center"/>
    </xf>
    <xf numFmtId="179" fontId="2" fillId="0" borderId="73" xfId="0" applyNumberFormat="1" applyFont="1" applyFill="1" applyBorder="1" applyAlignment="1">
      <alignment vertical="center"/>
    </xf>
    <xf numFmtId="178" fontId="2" fillId="0" borderId="74" xfId="0" applyNumberFormat="1" applyFont="1" applyFill="1" applyBorder="1" applyAlignment="1">
      <alignment vertical="center"/>
    </xf>
    <xf numFmtId="178" fontId="2" fillId="0" borderId="69" xfId="0" applyNumberFormat="1" applyFont="1" applyFill="1" applyBorder="1" applyAlignment="1">
      <alignment vertical="center"/>
    </xf>
    <xf numFmtId="178" fontId="2" fillId="0" borderId="70" xfId="0" applyNumberFormat="1" applyFont="1" applyFill="1" applyBorder="1" applyAlignment="1">
      <alignment vertical="center"/>
    </xf>
    <xf numFmtId="178" fontId="2" fillId="0" borderId="61" xfId="0" applyNumberFormat="1" applyFont="1" applyFill="1" applyBorder="1" applyAlignment="1">
      <alignment vertical="center"/>
    </xf>
    <xf numFmtId="178" fontId="2" fillId="0" borderId="62" xfId="0" applyNumberFormat="1" applyFont="1" applyFill="1" applyBorder="1" applyAlignment="1">
      <alignment vertical="center"/>
    </xf>
    <xf numFmtId="179" fontId="2" fillId="0" borderId="63" xfId="0" applyNumberFormat="1" applyFont="1" applyFill="1" applyBorder="1" applyAlignment="1">
      <alignment vertical="center"/>
    </xf>
    <xf numFmtId="178" fontId="2" fillId="0" borderId="64" xfId="0" applyNumberFormat="1" applyFont="1" applyFill="1" applyBorder="1" applyAlignment="1">
      <alignment vertical="center"/>
    </xf>
    <xf numFmtId="178" fontId="2" fillId="0" borderId="65" xfId="0" applyNumberFormat="1" applyFont="1" applyFill="1" applyBorder="1" applyAlignment="1">
      <alignment vertical="center"/>
    </xf>
    <xf numFmtId="178" fontId="2" fillId="0" borderId="66" xfId="0" applyNumberFormat="1" applyFont="1" applyFill="1" applyBorder="1" applyAlignment="1">
      <alignment vertical="center"/>
    </xf>
    <xf numFmtId="180" fontId="2" fillId="0" borderId="61" xfId="0" applyNumberFormat="1" applyFont="1" applyFill="1" applyBorder="1" applyAlignment="1">
      <alignment vertical="center"/>
    </xf>
    <xf numFmtId="180" fontId="2" fillId="0" borderId="65" xfId="0" applyNumberFormat="1" applyFont="1" applyFill="1" applyBorder="1" applyAlignment="1">
      <alignment vertical="center"/>
    </xf>
    <xf numFmtId="180" fontId="2" fillId="0" borderId="66" xfId="0" applyNumberFormat="1" applyFont="1" applyFill="1" applyBorder="1" applyAlignment="1">
      <alignment vertical="center"/>
    </xf>
    <xf numFmtId="180" fontId="2" fillId="2" borderId="68" xfId="0" applyNumberFormat="1" applyFont="1" applyFill="1" applyBorder="1" applyAlignment="1">
      <alignment vertical="center"/>
    </xf>
    <xf numFmtId="180" fontId="2" fillId="2" borderId="72" xfId="0" applyNumberFormat="1" applyFont="1" applyFill="1" applyBorder="1" applyAlignment="1">
      <alignment vertical="center"/>
    </xf>
    <xf numFmtId="176" fontId="2" fillId="2" borderId="73" xfId="0" applyNumberFormat="1" applyFont="1" applyFill="1" applyBorder="1" applyAlignment="1">
      <alignment vertical="center"/>
    </xf>
    <xf numFmtId="176" fontId="2" fillId="2" borderId="77" xfId="0" applyNumberFormat="1" applyFont="1" applyFill="1" applyBorder="1" applyAlignment="1">
      <alignment vertical="center"/>
    </xf>
    <xf numFmtId="176" fontId="2" fillId="2" borderId="78" xfId="0" applyNumberFormat="1" applyFont="1" applyFill="1" applyBorder="1" applyAlignment="1">
      <alignment vertical="center"/>
    </xf>
    <xf numFmtId="180" fontId="2" fillId="0" borderId="75" xfId="0" applyNumberFormat="1" applyFont="1" applyFill="1" applyBorder="1" applyAlignment="1">
      <alignment vertical="center"/>
    </xf>
    <xf numFmtId="180" fontId="2" fillId="0" borderId="62" xfId="0" applyNumberFormat="1" applyFont="1" applyFill="1" applyBorder="1" applyAlignment="1">
      <alignment vertical="center"/>
    </xf>
    <xf numFmtId="176" fontId="2" fillId="0" borderId="63" xfId="0" applyNumberFormat="1" applyFont="1" applyFill="1" applyBorder="1" applyAlignment="1">
      <alignment vertical="center"/>
    </xf>
    <xf numFmtId="176" fontId="2" fillId="0" borderId="67" xfId="0" applyNumberFormat="1" applyFont="1" applyFill="1" applyBorder="1" applyAlignment="1">
      <alignment vertical="center"/>
    </xf>
    <xf numFmtId="176" fontId="2" fillId="0" borderId="76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47" xfId="0" applyNumberFormat="1" applyFont="1" applyBorder="1" applyAlignment="1">
      <alignment horizontal="left" vertical="center" shrinkToFit="1"/>
    </xf>
    <xf numFmtId="0" fontId="2" fillId="0" borderId="44" xfId="0" applyNumberFormat="1" applyFont="1" applyBorder="1" applyAlignment="1">
      <alignment horizontal="left" vertical="center" shrinkToFit="1"/>
    </xf>
    <xf numFmtId="176" fontId="2" fillId="0" borderId="34" xfId="0" applyNumberFormat="1" applyFont="1" applyBorder="1" applyAlignment="1">
      <alignment vertical="center" shrinkToFit="1"/>
    </xf>
    <xf numFmtId="0" fontId="2" fillId="0" borderId="32" xfId="0" applyNumberFormat="1" applyFont="1" applyBorder="1" applyAlignment="1">
      <alignment vertical="center" shrinkToFit="1"/>
    </xf>
    <xf numFmtId="0" fontId="2" fillId="0" borderId="28" xfId="0" applyNumberFormat="1" applyFont="1" applyBorder="1" applyAlignment="1">
      <alignment vertical="center" shrinkToFit="1"/>
    </xf>
    <xf numFmtId="0" fontId="2" fillId="0" borderId="48" xfId="0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180" fontId="2" fillId="0" borderId="79" xfId="0" applyNumberFormat="1" applyFont="1" applyFill="1" applyBorder="1" applyAlignment="1">
      <alignment vertical="center"/>
    </xf>
    <xf numFmtId="180" fontId="2" fillId="0" borderId="80" xfId="0" applyNumberFormat="1" applyFont="1" applyFill="1" applyBorder="1" applyAlignment="1">
      <alignment vertical="center"/>
    </xf>
    <xf numFmtId="180" fontId="2" fillId="0" borderId="81" xfId="0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2" fillId="0" borderId="82" xfId="0" applyNumberFormat="1" applyFont="1" applyFill="1" applyBorder="1" applyAlignment="1">
      <alignment vertical="center"/>
    </xf>
    <xf numFmtId="179" fontId="2" fillId="0" borderId="83" xfId="0" applyNumberFormat="1" applyFont="1" applyFill="1" applyBorder="1" applyAlignment="1">
      <alignment vertical="center"/>
    </xf>
    <xf numFmtId="178" fontId="2" fillId="0" borderId="84" xfId="0" applyNumberFormat="1" applyFont="1" applyFill="1" applyBorder="1" applyAlignment="1">
      <alignment vertical="center"/>
    </xf>
    <xf numFmtId="178" fontId="2" fillId="0" borderId="80" xfId="0" applyNumberFormat="1" applyFont="1" applyFill="1" applyBorder="1" applyAlignment="1">
      <alignment vertical="center"/>
    </xf>
    <xf numFmtId="178" fontId="2" fillId="0" borderId="81" xfId="0" applyNumberFormat="1" applyFont="1" applyFill="1" applyBorder="1" applyAlignment="1">
      <alignment vertical="center"/>
    </xf>
    <xf numFmtId="180" fontId="2" fillId="0" borderId="61" xfId="0" applyNumberFormat="1" applyFont="1" applyBorder="1" applyAlignment="1">
      <alignment vertical="center"/>
    </xf>
    <xf numFmtId="180" fontId="2" fillId="0" borderId="62" xfId="0" applyNumberFormat="1" applyFont="1" applyBorder="1" applyAlignment="1">
      <alignment vertical="center"/>
    </xf>
    <xf numFmtId="176" fontId="2" fillId="0" borderId="63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80" fontId="2" fillId="0" borderId="75" xfId="0" applyNumberFormat="1" applyFont="1" applyBorder="1" applyAlignment="1">
      <alignment vertical="center"/>
    </xf>
    <xf numFmtId="180" fontId="2" fillId="0" borderId="25" xfId="0" applyNumberFormat="1" applyFont="1" applyFill="1" applyBorder="1" applyAlignment="1">
      <alignment vertical="center"/>
    </xf>
    <xf numFmtId="180" fontId="2" fillId="2" borderId="25" xfId="0" applyNumberFormat="1" applyFont="1" applyFill="1" applyBorder="1" applyAlignment="1">
      <alignment vertical="center"/>
    </xf>
    <xf numFmtId="180" fontId="2" fillId="0" borderId="86" xfId="0" applyNumberFormat="1" applyFont="1" applyFill="1" applyBorder="1" applyAlignment="1">
      <alignment vertical="center"/>
    </xf>
    <xf numFmtId="180" fontId="2" fillId="0" borderId="28" xfId="0" applyNumberFormat="1" applyFont="1" applyFill="1" applyBorder="1" applyAlignment="1">
      <alignment vertical="center"/>
    </xf>
    <xf numFmtId="180" fontId="2" fillId="0" borderId="48" xfId="0" applyNumberFormat="1" applyFont="1" applyFill="1" applyBorder="1" applyAlignment="1">
      <alignment vertical="center"/>
    </xf>
    <xf numFmtId="178" fontId="2" fillId="0" borderId="85" xfId="0" applyNumberFormat="1" applyFont="1" applyFill="1" applyBorder="1" applyAlignment="1">
      <alignment vertical="center"/>
    </xf>
    <xf numFmtId="178" fontId="2" fillId="0" borderId="44" xfId="0" applyNumberFormat="1" applyFont="1" applyFill="1" applyBorder="1" applyAlignment="1">
      <alignment vertical="center"/>
    </xf>
    <xf numFmtId="179" fontId="2" fillId="0" borderId="45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2" fillId="0" borderId="28" xfId="0" applyNumberFormat="1" applyFont="1" applyFill="1" applyBorder="1" applyAlignment="1">
      <alignment vertical="center"/>
    </xf>
    <xf numFmtId="178" fontId="2" fillId="0" borderId="48" xfId="0" applyNumberFormat="1" applyFont="1" applyFill="1" applyBorder="1" applyAlignment="1">
      <alignment vertical="center"/>
    </xf>
    <xf numFmtId="180" fontId="2" fillId="0" borderId="26" xfId="0" applyNumberFormat="1" applyFont="1" applyFill="1" applyBorder="1" applyAlignment="1">
      <alignment vertical="center"/>
    </xf>
    <xf numFmtId="180" fontId="2" fillId="0" borderId="20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vertical="center"/>
    </xf>
    <xf numFmtId="180" fontId="2" fillId="0" borderId="88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80" fontId="2" fillId="0" borderId="89" xfId="0" applyNumberFormat="1" applyFont="1" applyFill="1" applyBorder="1" applyAlignment="1">
      <alignment vertical="center"/>
    </xf>
    <xf numFmtId="180" fontId="2" fillId="0" borderId="82" xfId="0" applyNumberFormat="1" applyFont="1" applyFill="1" applyBorder="1" applyAlignment="1">
      <alignment vertical="center"/>
    </xf>
    <xf numFmtId="176" fontId="2" fillId="0" borderId="83" xfId="0" applyNumberFormat="1" applyFont="1" applyFill="1" applyBorder="1" applyAlignment="1">
      <alignment vertical="center"/>
    </xf>
    <xf numFmtId="176" fontId="2" fillId="0" borderId="90" xfId="0" applyNumberFormat="1" applyFont="1" applyFill="1" applyBorder="1" applyAlignment="1">
      <alignment vertical="center"/>
    </xf>
    <xf numFmtId="180" fontId="2" fillId="2" borderId="26" xfId="0" applyNumberFormat="1" applyFont="1" applyFill="1" applyBorder="1" applyAlignment="1">
      <alignment vertical="center"/>
    </xf>
    <xf numFmtId="180" fontId="2" fillId="2" borderId="20" xfId="0" applyNumberFormat="1" applyFont="1" applyFill="1" applyBorder="1" applyAlignment="1">
      <alignment vertical="center"/>
    </xf>
    <xf numFmtId="176" fontId="2" fillId="2" borderId="34" xfId="0" applyNumberFormat="1" applyFont="1" applyFill="1" applyBorder="1" applyAlignment="1">
      <alignment vertical="center"/>
    </xf>
    <xf numFmtId="176" fontId="2" fillId="2" borderId="22" xfId="0" applyNumberFormat="1" applyFont="1" applyFill="1" applyBorder="1" applyAlignment="1">
      <alignment vertical="center"/>
    </xf>
    <xf numFmtId="180" fontId="2" fillId="2" borderId="88" xfId="0" applyNumberFormat="1" applyFont="1" applyFill="1" applyBorder="1" applyAlignment="1">
      <alignment vertical="center"/>
    </xf>
    <xf numFmtId="176" fontId="2" fillId="2" borderId="24" xfId="0" applyNumberFormat="1" applyFont="1" applyFill="1" applyBorder="1" applyAlignment="1">
      <alignment vertical="center"/>
    </xf>
    <xf numFmtId="180" fontId="2" fillId="2" borderId="89" xfId="0" applyNumberFormat="1" applyFont="1" applyFill="1" applyBorder="1" applyAlignment="1">
      <alignment vertical="center"/>
    </xf>
    <xf numFmtId="180" fontId="2" fillId="2" borderId="82" xfId="0" applyNumberFormat="1" applyFont="1" applyFill="1" applyBorder="1" applyAlignment="1">
      <alignment vertical="center"/>
    </xf>
    <xf numFmtId="176" fontId="2" fillId="2" borderId="83" xfId="0" applyNumberFormat="1" applyFont="1" applyFill="1" applyBorder="1" applyAlignment="1">
      <alignment vertical="center"/>
    </xf>
    <xf numFmtId="176" fontId="2" fillId="2" borderId="91" xfId="0" applyNumberFormat="1" applyFont="1" applyFill="1" applyBorder="1" applyAlignment="1">
      <alignment vertical="center"/>
    </xf>
    <xf numFmtId="180" fontId="2" fillId="2" borderId="79" xfId="0" applyNumberFormat="1" applyFont="1" applyFill="1" applyBorder="1" applyAlignment="1">
      <alignment vertical="center"/>
    </xf>
    <xf numFmtId="176" fontId="2" fillId="2" borderId="90" xfId="0" applyNumberFormat="1" applyFont="1" applyFill="1" applyBorder="1" applyAlignment="1">
      <alignment vertical="center"/>
    </xf>
    <xf numFmtId="180" fontId="2" fillId="0" borderId="17" xfId="0" applyNumberFormat="1" applyFont="1" applyFill="1" applyBorder="1" applyAlignment="1">
      <alignment vertical="center"/>
    </xf>
    <xf numFmtId="180" fontId="2" fillId="0" borderId="54" xfId="0" applyNumberFormat="1" applyFont="1" applyFill="1" applyBorder="1" applyAlignment="1">
      <alignment vertical="center"/>
    </xf>
    <xf numFmtId="180" fontId="2" fillId="0" borderId="88" xfId="0" applyNumberFormat="1" applyFont="1" applyBorder="1" applyAlignment="1">
      <alignment vertical="center"/>
    </xf>
    <xf numFmtId="180" fontId="2" fillId="0" borderId="79" xfId="0" applyNumberFormat="1" applyFont="1" applyBorder="1" applyAlignment="1">
      <alignment vertical="center"/>
    </xf>
    <xf numFmtId="176" fontId="2" fillId="0" borderId="83" xfId="0" applyNumberFormat="1" applyFont="1" applyBorder="1" applyAlignment="1">
      <alignment vertical="center"/>
    </xf>
    <xf numFmtId="176" fontId="2" fillId="0" borderId="90" xfId="0" applyNumberFormat="1" applyFont="1" applyBorder="1" applyAlignment="1">
      <alignment vertical="center"/>
    </xf>
    <xf numFmtId="180" fontId="2" fillId="0" borderId="47" xfId="0" applyNumberFormat="1" applyFont="1" applyFill="1" applyBorder="1" applyAlignment="1">
      <alignment vertical="center"/>
    </xf>
    <xf numFmtId="180" fontId="2" fillId="0" borderId="5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89" xfId="0" applyNumberFormat="1" applyFont="1" applyFill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14" xfId="0" applyNumberFormat="1" applyFont="1" applyBorder="1" applyAlignment="1">
      <alignment vertical="center"/>
    </xf>
    <xf numFmtId="180" fontId="2" fillId="0" borderId="18" xfId="0" applyNumberFormat="1" applyFont="1" applyBorder="1" applyAlignment="1">
      <alignment vertical="center"/>
    </xf>
    <xf numFmtId="180" fontId="2" fillId="0" borderId="15" xfId="0" applyNumberFormat="1" applyFont="1" applyFill="1" applyBorder="1" applyAlignment="1">
      <alignment vertical="center"/>
    </xf>
    <xf numFmtId="180" fontId="2" fillId="0" borderId="18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92" xfId="0" applyNumberFormat="1" applyFont="1" applyFill="1" applyBorder="1" applyAlignment="1">
      <alignment vertical="center"/>
    </xf>
    <xf numFmtId="0" fontId="2" fillId="0" borderId="62" xfId="0" applyNumberFormat="1" applyFont="1" applyBorder="1" applyAlignment="1">
      <alignment vertical="center"/>
    </xf>
    <xf numFmtId="180" fontId="2" fillId="0" borderId="44" xfId="0" applyNumberFormat="1" applyFont="1" applyFill="1" applyBorder="1" applyAlignment="1">
      <alignment vertical="center"/>
    </xf>
    <xf numFmtId="176" fontId="2" fillId="0" borderId="45" xfId="0" applyNumberFormat="1" applyFont="1" applyFill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41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left" vertical="center"/>
    </xf>
    <xf numFmtId="176" fontId="2" fillId="0" borderId="45" xfId="0" applyNumberFormat="1" applyFont="1" applyBorder="1" applyAlignment="1">
      <alignment horizontal="left" vertical="center"/>
    </xf>
    <xf numFmtId="0" fontId="2" fillId="0" borderId="38" xfId="0" applyNumberFormat="1" applyFont="1" applyBorder="1" applyAlignment="1">
      <alignment vertical="center"/>
    </xf>
    <xf numFmtId="176" fontId="2" fillId="0" borderId="50" xfId="0" applyNumberFormat="1" applyFont="1" applyFill="1" applyBorder="1" applyAlignment="1">
      <alignment vertical="center"/>
    </xf>
    <xf numFmtId="0" fontId="2" fillId="0" borderId="61" xfId="0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64" xfId="0" applyFont="1" applyBorder="1" applyAlignment="1">
      <alignment vertical="center"/>
    </xf>
    <xf numFmtId="178" fontId="2" fillId="0" borderId="30" xfId="0" applyNumberFormat="1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178" fontId="2" fillId="0" borderId="42" xfId="0" applyNumberFormat="1" applyFont="1" applyBorder="1" applyAlignment="1">
      <alignment vertical="center"/>
    </xf>
    <xf numFmtId="181" fontId="2" fillId="0" borderId="52" xfId="0" applyNumberFormat="1" applyFont="1" applyBorder="1" applyAlignment="1">
      <alignment vertical="center"/>
    </xf>
    <xf numFmtId="181" fontId="2" fillId="0" borderId="0" xfId="0" applyNumberFormat="1" applyFont="1" applyBorder="1" applyAlignment="1">
      <alignment vertical="center"/>
    </xf>
    <xf numFmtId="181" fontId="2" fillId="0" borderId="16" xfId="0" applyNumberFormat="1" applyFont="1" applyBorder="1" applyAlignment="1">
      <alignment vertical="center"/>
    </xf>
    <xf numFmtId="181" fontId="2" fillId="0" borderId="14" xfId="0" applyNumberFormat="1" applyFont="1" applyBorder="1" applyAlignment="1">
      <alignment vertical="center"/>
    </xf>
    <xf numFmtId="178" fontId="2" fillId="0" borderId="18" xfId="0" applyNumberFormat="1" applyFont="1" applyBorder="1" applyAlignment="1">
      <alignment vertical="center"/>
    </xf>
    <xf numFmtId="178" fontId="2" fillId="0" borderId="15" xfId="0" applyNumberFormat="1" applyFont="1" applyFill="1" applyBorder="1" applyAlignment="1">
      <alignment vertical="center"/>
    </xf>
    <xf numFmtId="178" fontId="2" fillId="0" borderId="18" xfId="0" applyNumberFormat="1" applyFont="1" applyFill="1" applyBorder="1" applyAlignment="1">
      <alignment vertical="center"/>
    </xf>
    <xf numFmtId="178" fontId="2" fillId="0" borderId="92" xfId="0" applyNumberFormat="1" applyFont="1" applyFill="1" applyBorder="1" applyAlignment="1">
      <alignment vertical="center"/>
    </xf>
    <xf numFmtId="181" fontId="2" fillId="0" borderId="31" xfId="0" applyNumberFormat="1" applyFont="1" applyBorder="1" applyAlignment="1">
      <alignment horizontal="left" vertical="center"/>
    </xf>
    <xf numFmtId="181" fontId="2" fillId="0" borderId="32" xfId="0" applyNumberFormat="1" applyFont="1" applyBorder="1" applyAlignment="1">
      <alignment horizontal="left" vertical="center"/>
    </xf>
    <xf numFmtId="181" fontId="2" fillId="0" borderId="29" xfId="0" applyNumberFormat="1" applyFont="1" applyBorder="1" applyAlignment="1">
      <alignment horizontal="left" vertical="center"/>
    </xf>
    <xf numFmtId="181" fontId="2" fillId="0" borderId="64" xfId="0" applyNumberFormat="1" applyFont="1" applyBorder="1" applyAlignment="1">
      <alignment vertical="center"/>
    </xf>
    <xf numFmtId="181" fontId="2" fillId="0" borderId="15" xfId="0" applyNumberFormat="1" applyFont="1" applyBorder="1" applyAlignment="1">
      <alignment horizontal="left" vertical="center"/>
    </xf>
    <xf numFmtId="181" fontId="2" fillId="0" borderId="6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81" fontId="2" fillId="0" borderId="15" xfId="0" applyNumberFormat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85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81" fontId="1" fillId="0" borderId="95" xfId="1" applyNumberFormat="1" applyFont="1" applyBorder="1" applyAlignment="1">
      <alignment horizontal="left" vertical="center"/>
    </xf>
    <xf numFmtId="181" fontId="1" fillId="0" borderId="96" xfId="1" applyNumberFormat="1" applyFont="1" applyBorder="1" applyAlignment="1">
      <alignment horizontal="left" vertical="center"/>
    </xf>
    <xf numFmtId="181" fontId="7" fillId="0" borderId="13" xfId="1" applyNumberFormat="1" applyFont="1" applyFill="1" applyBorder="1" applyAlignment="1">
      <alignment vertical="center"/>
    </xf>
    <xf numFmtId="181" fontId="7" fillId="0" borderId="86" xfId="1" applyNumberFormat="1" applyFont="1" applyFill="1" applyBorder="1" applyAlignment="1">
      <alignment vertical="center"/>
    </xf>
    <xf numFmtId="181" fontId="7" fillId="0" borderId="79" xfId="1" applyNumberFormat="1" applyFont="1" applyFill="1" applyBorder="1" applyAlignment="1">
      <alignment vertical="center"/>
    </xf>
    <xf numFmtId="181" fontId="1" fillId="0" borderId="53" xfId="1" applyNumberFormat="1" applyFont="1" applyBorder="1" applyAlignment="1">
      <alignment horizontal="left" vertical="center"/>
    </xf>
    <xf numFmtId="181" fontId="1" fillId="0" borderId="97" xfId="1" applyNumberFormat="1" applyFont="1" applyBorder="1" applyAlignment="1">
      <alignment horizontal="left" vertical="center"/>
    </xf>
    <xf numFmtId="181" fontId="7" fillId="0" borderId="12" xfId="1" applyNumberFormat="1" applyFont="1" applyFill="1" applyBorder="1" applyAlignment="1">
      <alignment vertical="center"/>
    </xf>
    <xf numFmtId="181" fontId="7" fillId="0" borderId="28" xfId="1" applyNumberFormat="1" applyFont="1" applyFill="1" applyBorder="1" applyAlignment="1">
      <alignment vertical="center"/>
    </xf>
    <xf numFmtId="181" fontId="7" fillId="0" borderId="80" xfId="1" applyNumberFormat="1" applyFont="1" applyFill="1" applyBorder="1" applyAlignment="1">
      <alignment vertical="center"/>
    </xf>
    <xf numFmtId="0" fontId="8" fillId="0" borderId="98" xfId="0" applyFont="1" applyBorder="1">
      <alignment vertical="center"/>
    </xf>
    <xf numFmtId="181" fontId="1" fillId="0" borderId="80" xfId="1" applyNumberFormat="1" applyFont="1" applyBorder="1" applyAlignment="1">
      <alignment horizontal="left" vertical="center" shrinkToFit="1"/>
    </xf>
    <xf numFmtId="181" fontId="1" fillId="0" borderId="52" xfId="1" applyNumberFormat="1" applyFont="1" applyBorder="1" applyAlignment="1">
      <alignment horizontal="left" vertical="center"/>
    </xf>
    <xf numFmtId="181" fontId="1" fillId="0" borderId="99" xfId="1" applyNumberFormat="1" applyFont="1" applyBorder="1" applyAlignment="1">
      <alignment horizontal="left" vertical="center"/>
    </xf>
    <xf numFmtId="3" fontId="7" fillId="0" borderId="100" xfId="1" applyNumberFormat="1" applyFont="1" applyFill="1" applyBorder="1" applyAlignment="1">
      <alignment vertical="center"/>
    </xf>
    <xf numFmtId="3" fontId="7" fillId="0" borderId="26" xfId="1" applyNumberFormat="1" applyFont="1" applyFill="1" applyBorder="1" applyAlignment="1">
      <alignment vertical="center"/>
    </xf>
    <xf numFmtId="3" fontId="7" fillId="0" borderId="89" xfId="1" applyNumberFormat="1" applyFont="1" applyFill="1" applyBorder="1" applyAlignment="1">
      <alignment vertical="center"/>
    </xf>
    <xf numFmtId="0" fontId="8" fillId="0" borderId="52" xfId="0" applyFont="1" applyBorder="1">
      <alignment vertical="center"/>
    </xf>
    <xf numFmtId="181" fontId="1" fillId="0" borderId="82" xfId="1" applyNumberFormat="1" applyFont="1" applyBorder="1" applyAlignment="1">
      <alignment horizontal="left" vertical="center" shrinkToFit="1"/>
    </xf>
    <xf numFmtId="3" fontId="9" fillId="0" borderId="19" xfId="0" applyNumberFormat="1" applyFont="1" applyFill="1" applyBorder="1" applyAlignment="1">
      <alignment vertical="center"/>
    </xf>
    <xf numFmtId="3" fontId="9" fillId="0" borderId="44" xfId="0" applyNumberFormat="1" applyFont="1" applyFill="1" applyBorder="1" applyAlignment="1">
      <alignment vertical="center"/>
    </xf>
    <xf numFmtId="3" fontId="9" fillId="0" borderId="20" xfId="0" applyNumberFormat="1" applyFont="1" applyFill="1" applyBorder="1" applyAlignment="1">
      <alignment vertical="center"/>
    </xf>
    <xf numFmtId="3" fontId="9" fillId="0" borderId="82" xfId="0" applyNumberFormat="1" applyFont="1" applyFill="1" applyBorder="1" applyAlignment="1">
      <alignment vertical="center"/>
    </xf>
    <xf numFmtId="181" fontId="1" fillId="0" borderId="55" xfId="1" applyNumberFormat="1" applyFont="1" applyBorder="1" applyAlignment="1">
      <alignment horizontal="left" vertical="center" shrinkToFit="1"/>
    </xf>
    <xf numFmtId="181" fontId="1" fillId="0" borderId="11" xfId="1" applyNumberFormat="1" applyFont="1" applyBorder="1" applyAlignment="1">
      <alignment horizontal="left" vertical="center" shrinkToFit="1"/>
    </xf>
    <xf numFmtId="3" fontId="9" fillId="0" borderId="10" xfId="0" applyNumberFormat="1" applyFont="1" applyFill="1" applyBorder="1" applyAlignment="1">
      <alignment vertical="center"/>
    </xf>
    <xf numFmtId="3" fontId="9" fillId="0" borderId="36" xfId="0" applyNumberFormat="1" applyFont="1" applyFill="1" applyBorder="1" applyAlignment="1">
      <alignment vertical="center"/>
    </xf>
    <xf numFmtId="3" fontId="9" fillId="0" borderId="87" xfId="0" applyNumberFormat="1" applyFont="1" applyFill="1" applyBorder="1" applyAlignment="1">
      <alignment vertical="center"/>
    </xf>
    <xf numFmtId="3" fontId="9" fillId="0" borderId="11" xfId="0" applyNumberFormat="1" applyFont="1" applyFill="1" applyBorder="1" applyAlignment="1">
      <alignment vertical="center"/>
    </xf>
    <xf numFmtId="181" fontId="2" fillId="0" borderId="44" xfId="0" applyNumberFormat="1" applyFont="1" applyBorder="1" applyAlignment="1">
      <alignment horizontal="left" vertical="center"/>
    </xf>
    <xf numFmtId="181" fontId="2" fillId="0" borderId="38" xfId="0" applyNumberFormat="1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61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top" shrinkToFit="1"/>
    </xf>
    <xf numFmtId="0" fontId="2" fillId="0" borderId="17" xfId="0" applyFont="1" applyBorder="1" applyAlignment="1">
      <alignment horizontal="center" vertical="top" shrinkToFit="1"/>
    </xf>
    <xf numFmtId="0" fontId="2" fillId="0" borderId="48" xfId="0" applyFont="1" applyBorder="1" applyAlignment="1">
      <alignment horizontal="center" vertical="top" shrinkToFit="1"/>
    </xf>
    <xf numFmtId="0" fontId="2" fillId="0" borderId="54" xfId="0" applyFont="1" applyBorder="1" applyAlignment="1">
      <alignment horizontal="center" vertical="top" shrinkToFit="1"/>
    </xf>
    <xf numFmtId="0" fontId="0" fillId="0" borderId="10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6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176" fontId="2" fillId="0" borderId="56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176" fontId="2" fillId="0" borderId="44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3" xfId="0" applyBorder="1" applyAlignment="1">
      <alignment vertical="center"/>
    </xf>
    <xf numFmtId="0" fontId="7" fillId="0" borderId="93" xfId="1" applyFont="1" applyBorder="1" applyAlignment="1">
      <alignment horizontal="left" vertical="top" wrapText="1"/>
    </xf>
    <xf numFmtId="0" fontId="7" fillId="0" borderId="94" xfId="1" applyFont="1" applyBorder="1" applyAlignment="1">
      <alignment horizontal="left" vertical="top" wrapText="1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 5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workbookViewId="0">
      <selection activeCell="N1" sqref="N1"/>
    </sheetView>
  </sheetViews>
  <sheetFormatPr defaultRowHeight="13.2"/>
  <cols>
    <col min="1" max="1" width="2.77734375" customWidth="1"/>
    <col min="2" max="2" width="2.44140625" customWidth="1"/>
    <col min="4" max="14" width="5.6640625" customWidth="1"/>
    <col min="15" max="15" width="1.44140625" customWidth="1"/>
  </cols>
  <sheetData>
    <row r="1" spans="1:15" ht="13.8" thickBot="1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3.5" customHeight="1">
      <c r="A2" s="295" t="s">
        <v>75</v>
      </c>
      <c r="B2" s="296"/>
      <c r="C2" s="296"/>
      <c r="D2" s="297"/>
      <c r="E2" s="301" t="s">
        <v>67</v>
      </c>
      <c r="F2" s="303" t="s">
        <v>76</v>
      </c>
      <c r="G2" s="305" t="s">
        <v>84</v>
      </c>
      <c r="H2" s="305" t="s">
        <v>70</v>
      </c>
      <c r="I2" s="287" t="s">
        <v>71</v>
      </c>
      <c r="J2" s="287" t="s">
        <v>2</v>
      </c>
      <c r="K2" s="289" t="s">
        <v>59</v>
      </c>
      <c r="L2" s="287" t="s">
        <v>62</v>
      </c>
      <c r="M2" s="289" t="s">
        <v>64</v>
      </c>
      <c r="N2" s="293" t="s">
        <v>65</v>
      </c>
      <c r="O2" s="207"/>
    </row>
    <row r="3" spans="1:15" ht="13.8" thickBot="1">
      <c r="A3" s="298"/>
      <c r="B3" s="299"/>
      <c r="C3" s="299"/>
      <c r="D3" s="300"/>
      <c r="E3" s="302"/>
      <c r="F3" s="304"/>
      <c r="G3" s="306"/>
      <c r="H3" s="306"/>
      <c r="I3" s="288"/>
      <c r="J3" s="288"/>
      <c r="K3" s="290"/>
      <c r="L3" s="291"/>
      <c r="M3" s="292"/>
      <c r="N3" s="294"/>
      <c r="O3" s="207"/>
    </row>
    <row r="4" spans="1:15">
      <c r="A4" s="12" t="s">
        <v>77</v>
      </c>
      <c r="B4" s="26"/>
      <c r="C4" s="26"/>
      <c r="D4" s="27"/>
      <c r="E4" s="223">
        <v>76</v>
      </c>
      <c r="F4" s="224">
        <v>53</v>
      </c>
      <c r="G4" s="224">
        <v>65</v>
      </c>
      <c r="H4" s="169">
        <v>42</v>
      </c>
      <c r="I4" s="34">
        <v>34</v>
      </c>
      <c r="J4" s="34">
        <v>35</v>
      </c>
      <c r="K4" s="34">
        <v>45</v>
      </c>
      <c r="L4" s="34">
        <v>28</v>
      </c>
      <c r="M4" s="169">
        <v>40</v>
      </c>
      <c r="N4" s="153">
        <v>32</v>
      </c>
      <c r="O4" s="207"/>
    </row>
    <row r="5" spans="1:15">
      <c r="A5" s="14"/>
      <c r="B5" s="225" t="s">
        <v>78</v>
      </c>
      <c r="C5" s="226"/>
      <c r="D5" s="227"/>
      <c r="E5" s="228">
        <v>51</v>
      </c>
      <c r="F5" s="229">
        <v>36</v>
      </c>
      <c r="G5" s="229">
        <v>41</v>
      </c>
      <c r="H5" s="172">
        <v>32</v>
      </c>
      <c r="I5" s="35">
        <v>22</v>
      </c>
      <c r="J5" s="35">
        <v>17</v>
      </c>
      <c r="K5" s="35">
        <v>33</v>
      </c>
      <c r="L5" s="35">
        <v>25</v>
      </c>
      <c r="M5" s="172">
        <v>35</v>
      </c>
      <c r="N5" s="156">
        <v>19</v>
      </c>
      <c r="O5" s="207"/>
    </row>
    <row r="6" spans="1:15">
      <c r="A6" s="14"/>
      <c r="B6" s="230" t="s">
        <v>3</v>
      </c>
      <c r="C6" s="231"/>
      <c r="D6" s="232"/>
      <c r="E6" s="161">
        <v>67.099999999999994</v>
      </c>
      <c r="F6" s="5">
        <v>67.924528301886795</v>
      </c>
      <c r="G6" s="5">
        <v>63.076923076923073</v>
      </c>
      <c r="H6" s="216">
        <v>76.19047619047619</v>
      </c>
      <c r="I6" s="9">
        <v>64.705882352941174</v>
      </c>
      <c r="J6" s="9">
        <v>48.6</v>
      </c>
      <c r="K6" s="9">
        <v>73.3</v>
      </c>
      <c r="L6" s="9">
        <v>89.3</v>
      </c>
      <c r="M6" s="216">
        <v>87.5</v>
      </c>
      <c r="N6" s="182">
        <v>59.4</v>
      </c>
      <c r="O6" s="207"/>
    </row>
    <row r="7" spans="1:15" ht="13.8" thickBot="1">
      <c r="A7" s="24"/>
      <c r="B7" s="29" t="s">
        <v>79</v>
      </c>
      <c r="C7" s="19"/>
      <c r="D7" s="233"/>
      <c r="E7" s="234">
        <v>25</v>
      </c>
      <c r="F7" s="235">
        <v>17</v>
      </c>
      <c r="G7" s="235">
        <v>24</v>
      </c>
      <c r="H7" s="174">
        <v>10</v>
      </c>
      <c r="I7" s="37">
        <v>12</v>
      </c>
      <c r="J7" s="37">
        <v>18</v>
      </c>
      <c r="K7" s="37">
        <v>12</v>
      </c>
      <c r="L7" s="37">
        <v>3</v>
      </c>
      <c r="M7" s="174">
        <v>5</v>
      </c>
      <c r="N7" s="158">
        <v>13</v>
      </c>
      <c r="O7" s="207"/>
    </row>
    <row r="8" spans="1:15">
      <c r="A8" s="236" t="s">
        <v>80</v>
      </c>
      <c r="B8" s="237"/>
      <c r="C8" s="237"/>
      <c r="D8" s="238"/>
      <c r="E8" s="239">
        <v>22</v>
      </c>
      <c r="F8" s="240">
        <v>19</v>
      </c>
      <c r="G8" s="240">
        <v>39</v>
      </c>
      <c r="H8" s="241">
        <v>19</v>
      </c>
      <c r="I8" s="242">
        <v>20</v>
      </c>
      <c r="J8" s="242">
        <v>17</v>
      </c>
      <c r="K8" s="242">
        <v>18</v>
      </c>
      <c r="L8" s="242">
        <v>16</v>
      </c>
      <c r="M8" s="241">
        <v>8</v>
      </c>
      <c r="N8" s="243">
        <v>10</v>
      </c>
      <c r="O8" s="207"/>
    </row>
    <row r="9" spans="1:15">
      <c r="A9" s="236"/>
      <c r="B9" s="244" t="s">
        <v>81</v>
      </c>
      <c r="C9" s="245"/>
      <c r="D9" s="246"/>
      <c r="E9" s="247">
        <v>10</v>
      </c>
      <c r="F9" s="229">
        <v>2</v>
      </c>
      <c r="G9" s="229">
        <v>21</v>
      </c>
      <c r="H9" s="172">
        <v>10</v>
      </c>
      <c r="I9" s="35">
        <v>7</v>
      </c>
      <c r="J9" s="35">
        <v>11</v>
      </c>
      <c r="K9" s="35">
        <v>8</v>
      </c>
      <c r="L9" s="35">
        <v>4</v>
      </c>
      <c r="M9" s="172">
        <v>6</v>
      </c>
      <c r="N9" s="156">
        <v>6</v>
      </c>
      <c r="O9" s="207"/>
    </row>
    <row r="10" spans="1:15">
      <c r="A10" s="236"/>
      <c r="B10" s="248"/>
      <c r="C10" s="285" t="s">
        <v>82</v>
      </c>
      <c r="D10" s="286"/>
      <c r="E10" s="249">
        <v>6</v>
      </c>
      <c r="F10" s="250">
        <v>1</v>
      </c>
      <c r="G10" s="250">
        <v>11</v>
      </c>
      <c r="H10" s="170">
        <v>8</v>
      </c>
      <c r="I10" s="36">
        <v>4</v>
      </c>
      <c r="J10" s="36">
        <v>3</v>
      </c>
      <c r="K10" s="36">
        <v>2</v>
      </c>
      <c r="L10" s="36">
        <v>3</v>
      </c>
      <c r="M10" s="170">
        <v>1</v>
      </c>
      <c r="N10" s="154">
        <v>0</v>
      </c>
      <c r="O10" s="207"/>
    </row>
    <row r="11" spans="1:15">
      <c r="A11" s="23"/>
      <c r="B11" s="219"/>
      <c r="C11" s="3" t="s">
        <v>3</v>
      </c>
      <c r="D11" s="218"/>
      <c r="E11" s="161">
        <v>60</v>
      </c>
      <c r="F11" s="5">
        <v>50</v>
      </c>
      <c r="G11" s="5">
        <v>52.4</v>
      </c>
      <c r="H11" s="216">
        <v>80</v>
      </c>
      <c r="I11" s="9">
        <v>57.1</v>
      </c>
      <c r="J11" s="9">
        <v>27.3</v>
      </c>
      <c r="K11" s="9">
        <v>25</v>
      </c>
      <c r="L11" s="9">
        <v>75</v>
      </c>
      <c r="M11" s="216">
        <v>16.7</v>
      </c>
      <c r="N11" s="182">
        <v>0</v>
      </c>
      <c r="O11" s="207"/>
    </row>
    <row r="12" spans="1:15">
      <c r="A12" s="236"/>
      <c r="B12" s="244" t="s">
        <v>83</v>
      </c>
      <c r="C12" s="245"/>
      <c r="D12" s="246"/>
      <c r="E12" s="247">
        <v>12</v>
      </c>
      <c r="F12" s="229">
        <v>17</v>
      </c>
      <c r="G12" s="229">
        <v>18</v>
      </c>
      <c r="H12" s="172">
        <v>9</v>
      </c>
      <c r="I12" s="35">
        <v>13</v>
      </c>
      <c r="J12" s="35">
        <v>6</v>
      </c>
      <c r="K12" s="35">
        <v>10</v>
      </c>
      <c r="L12" s="35">
        <v>12</v>
      </c>
      <c r="M12" s="172">
        <v>2</v>
      </c>
      <c r="N12" s="156">
        <v>4</v>
      </c>
      <c r="O12" s="207"/>
    </row>
    <row r="13" spans="1:15">
      <c r="A13" s="236"/>
      <c r="B13" s="251"/>
      <c r="C13" s="285" t="s">
        <v>82</v>
      </c>
      <c r="D13" s="286"/>
      <c r="E13" s="249">
        <v>3</v>
      </c>
      <c r="F13" s="250">
        <v>7</v>
      </c>
      <c r="G13" s="250">
        <v>5</v>
      </c>
      <c r="H13" s="170">
        <v>4</v>
      </c>
      <c r="I13" s="36">
        <v>5</v>
      </c>
      <c r="J13" s="36">
        <v>3</v>
      </c>
      <c r="K13" s="36">
        <v>5</v>
      </c>
      <c r="L13" s="36">
        <v>7</v>
      </c>
      <c r="M13" s="170">
        <v>2</v>
      </c>
      <c r="N13" s="154">
        <v>3</v>
      </c>
      <c r="O13" s="207"/>
    </row>
    <row r="14" spans="1:15" ht="13.8" thickBot="1">
      <c r="A14" s="25"/>
      <c r="B14" s="7"/>
      <c r="C14" s="21" t="s">
        <v>3</v>
      </c>
      <c r="D14" s="30"/>
      <c r="E14" s="162">
        <v>25</v>
      </c>
      <c r="F14" s="8">
        <v>41.17647058823529</v>
      </c>
      <c r="G14" s="8">
        <v>27.8</v>
      </c>
      <c r="H14" s="222">
        <v>44.4</v>
      </c>
      <c r="I14" s="10">
        <v>38.5</v>
      </c>
      <c r="J14" s="10">
        <v>50</v>
      </c>
      <c r="K14" s="10">
        <v>50</v>
      </c>
      <c r="L14" s="10">
        <v>58.3</v>
      </c>
      <c r="M14" s="222">
        <v>100</v>
      </c>
      <c r="N14" s="183">
        <v>75</v>
      </c>
      <c r="O14" s="207"/>
    </row>
    <row r="15" spans="1:15" ht="13.5" customHeight="1"/>
    <row r="17" spans="1:13">
      <c r="A17" s="31"/>
      <c r="B17" s="1"/>
      <c r="C17" s="1"/>
      <c r="D17" s="1"/>
      <c r="E17" s="1"/>
      <c r="F17" s="1"/>
      <c r="G17" s="1"/>
      <c r="H17" s="1"/>
      <c r="I17" s="11"/>
      <c r="J17" s="11"/>
      <c r="K17" s="11"/>
      <c r="L17" s="11"/>
      <c r="M17" s="11"/>
    </row>
  </sheetData>
  <mergeCells count="13">
    <mergeCell ref="N2:N3"/>
    <mergeCell ref="C10:D10"/>
    <mergeCell ref="A2:D3"/>
    <mergeCell ref="E2:E3"/>
    <mergeCell ref="F2:F3"/>
    <mergeCell ref="G2:G3"/>
    <mergeCell ref="H2:H3"/>
    <mergeCell ref="I2:I3"/>
    <mergeCell ref="C13:D13"/>
    <mergeCell ref="J2:J3"/>
    <mergeCell ref="K2:K3"/>
    <mergeCell ref="L2:L3"/>
    <mergeCell ref="M2:M3"/>
  </mergeCells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showGridLines="0" zoomScaleNormal="100" workbookViewId="0">
      <selection activeCell="F1" sqref="F1"/>
    </sheetView>
  </sheetViews>
  <sheetFormatPr defaultRowHeight="13.2"/>
  <cols>
    <col min="1" max="1" width="3.6640625" customWidth="1"/>
    <col min="3" max="3" width="7" customWidth="1"/>
    <col min="4" max="4" width="0.77734375" customWidth="1"/>
    <col min="5" max="9" width="8.109375" customWidth="1"/>
    <col min="10" max="10" width="1.44140625" customWidth="1"/>
  </cols>
  <sheetData>
    <row r="1" spans="1:9" ht="13.8" thickBot="1">
      <c r="A1" s="1" t="s">
        <v>121</v>
      </c>
      <c r="B1" s="1"/>
      <c r="C1" s="1"/>
      <c r="D1" s="1"/>
      <c r="E1" s="1"/>
      <c r="F1" s="1"/>
      <c r="G1" s="1"/>
      <c r="H1" s="1"/>
      <c r="I1" s="1"/>
    </row>
    <row r="2" spans="1:9" ht="13.5" customHeight="1">
      <c r="A2" s="295" t="s">
        <v>19</v>
      </c>
      <c r="B2" s="296"/>
      <c r="C2" s="296"/>
      <c r="D2" s="297"/>
      <c r="E2" s="327" t="s">
        <v>2</v>
      </c>
      <c r="F2" s="287" t="s">
        <v>59</v>
      </c>
      <c r="G2" s="287" t="s">
        <v>62</v>
      </c>
      <c r="H2" s="313" t="s">
        <v>64</v>
      </c>
      <c r="I2" s="293" t="s">
        <v>65</v>
      </c>
    </row>
    <row r="3" spans="1:9" ht="13.8" thickBot="1">
      <c r="A3" s="298"/>
      <c r="B3" s="299"/>
      <c r="C3" s="299"/>
      <c r="D3" s="300"/>
      <c r="E3" s="328"/>
      <c r="F3" s="320"/>
      <c r="G3" s="291"/>
      <c r="H3" s="329"/>
      <c r="I3" s="294"/>
    </row>
    <row r="4" spans="1:9">
      <c r="A4" s="40" t="s">
        <v>21</v>
      </c>
      <c r="B4" s="91"/>
      <c r="C4" s="91"/>
      <c r="D4" s="92"/>
      <c r="E4" s="135">
        <v>32</v>
      </c>
      <c r="F4" s="44">
        <v>24</v>
      </c>
      <c r="G4" s="164">
        <v>63</v>
      </c>
      <c r="H4" s="175">
        <v>132</v>
      </c>
      <c r="I4" s="180">
        <v>49</v>
      </c>
    </row>
    <row r="5" spans="1:9">
      <c r="A5" s="40"/>
      <c r="B5" s="71" t="s">
        <v>63</v>
      </c>
      <c r="C5" s="82"/>
      <c r="D5" s="90"/>
      <c r="E5" s="136">
        <v>1</v>
      </c>
      <c r="F5" s="88">
        <v>0</v>
      </c>
      <c r="G5" s="88">
        <v>0</v>
      </c>
      <c r="H5" s="176">
        <v>1</v>
      </c>
      <c r="I5" s="181">
        <v>0</v>
      </c>
    </row>
    <row r="6" spans="1:9" ht="13.8" thickBot="1">
      <c r="A6" s="25"/>
      <c r="B6" s="21" t="s">
        <v>3</v>
      </c>
      <c r="C6" s="86"/>
      <c r="D6" s="30"/>
      <c r="E6" s="139">
        <v>3.1</v>
      </c>
      <c r="F6" s="10">
        <v>0</v>
      </c>
      <c r="G6" s="10">
        <v>0</v>
      </c>
      <c r="H6" s="179">
        <v>0.8</v>
      </c>
      <c r="I6" s="183">
        <v>0</v>
      </c>
    </row>
  </sheetData>
  <mergeCells count="6">
    <mergeCell ref="A2:D3"/>
    <mergeCell ref="I2:I3"/>
    <mergeCell ref="H2:H3"/>
    <mergeCell ref="G2:G3"/>
    <mergeCell ref="F2:F3"/>
    <mergeCell ref="E2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showGridLines="0" zoomScaleNormal="100" workbookViewId="0">
      <selection activeCell="G1" sqref="G1"/>
    </sheetView>
  </sheetViews>
  <sheetFormatPr defaultColWidth="9" defaultRowHeight="13.2"/>
  <cols>
    <col min="1" max="1" width="3.109375" style="47" customWidth="1"/>
    <col min="2" max="2" width="9" style="47"/>
    <col min="3" max="3" width="7.44140625" style="47" customWidth="1"/>
    <col min="4" max="4" width="0.77734375" style="47" customWidth="1"/>
    <col min="5" max="9" width="8.109375" style="47" customWidth="1"/>
    <col min="10" max="10" width="1.44140625" style="47" customWidth="1"/>
    <col min="11" max="16384" width="9" style="47"/>
  </cols>
  <sheetData>
    <row r="1" spans="1:9" ht="13.8" thickBot="1">
      <c r="A1" s="1" t="s">
        <v>122</v>
      </c>
      <c r="B1" s="1"/>
      <c r="C1" s="1"/>
      <c r="D1" s="1"/>
      <c r="E1" s="1"/>
      <c r="F1" s="1"/>
      <c r="G1" s="1"/>
      <c r="H1" s="1"/>
      <c r="I1" s="1"/>
    </row>
    <row r="2" spans="1:9" ht="13.5" customHeight="1">
      <c r="A2" s="321" t="s">
        <v>46</v>
      </c>
      <c r="B2" s="336"/>
      <c r="C2" s="336"/>
      <c r="D2" s="337"/>
      <c r="E2" s="341" t="s">
        <v>2</v>
      </c>
      <c r="F2" s="341" t="s">
        <v>59</v>
      </c>
      <c r="G2" s="287" t="s">
        <v>62</v>
      </c>
      <c r="H2" s="313" t="s">
        <v>64</v>
      </c>
      <c r="I2" s="293" t="s">
        <v>65</v>
      </c>
    </row>
    <row r="3" spans="1:9" ht="13.8" thickBot="1">
      <c r="A3" s="338"/>
      <c r="B3" s="339"/>
      <c r="C3" s="339"/>
      <c r="D3" s="340"/>
      <c r="E3" s="320"/>
      <c r="F3" s="320"/>
      <c r="G3" s="291"/>
      <c r="H3" s="329"/>
      <c r="I3" s="294"/>
    </row>
    <row r="4" spans="1:9">
      <c r="A4" s="40" t="s">
        <v>0</v>
      </c>
      <c r="B4" s="91"/>
      <c r="C4" s="91"/>
      <c r="D4" s="92"/>
      <c r="E4" s="103">
        <v>178</v>
      </c>
      <c r="F4" s="130">
        <v>164</v>
      </c>
      <c r="G4" s="164">
        <v>157</v>
      </c>
      <c r="H4" s="175">
        <v>175</v>
      </c>
      <c r="I4" s="180">
        <v>186</v>
      </c>
    </row>
    <row r="5" spans="1:9">
      <c r="A5" s="40"/>
      <c r="B5" s="71" t="s">
        <v>22</v>
      </c>
      <c r="C5" s="82"/>
      <c r="D5" s="90"/>
      <c r="E5" s="101">
        <v>85</v>
      </c>
      <c r="F5" s="131">
        <v>94</v>
      </c>
      <c r="G5" s="88">
        <v>68</v>
      </c>
      <c r="H5" s="176">
        <v>82</v>
      </c>
      <c r="I5" s="181">
        <v>74</v>
      </c>
    </row>
    <row r="6" spans="1:9" ht="13.8" thickBot="1">
      <c r="A6" s="2"/>
      <c r="B6" s="3" t="s">
        <v>3</v>
      </c>
      <c r="C6" s="73"/>
      <c r="D6" s="4"/>
      <c r="E6" s="102">
        <v>47.752808988764045</v>
      </c>
      <c r="F6" s="132">
        <v>57.31707317</v>
      </c>
      <c r="G6" s="9">
        <v>43.3</v>
      </c>
      <c r="H6" s="177">
        <v>46.9</v>
      </c>
      <c r="I6" s="182">
        <v>39.799999999999997</v>
      </c>
    </row>
    <row r="7" spans="1:9">
      <c r="A7" s="67" t="s">
        <v>1</v>
      </c>
      <c r="B7" s="68"/>
      <c r="C7" s="68"/>
      <c r="D7" s="89"/>
      <c r="E7" s="103">
        <v>158</v>
      </c>
      <c r="F7" s="130">
        <v>160</v>
      </c>
      <c r="G7" s="44">
        <v>160</v>
      </c>
      <c r="H7" s="178">
        <v>146</v>
      </c>
      <c r="I7" s="150">
        <v>183</v>
      </c>
    </row>
    <row r="8" spans="1:9">
      <c r="A8" s="40"/>
      <c r="B8" s="71" t="s">
        <v>47</v>
      </c>
      <c r="C8" s="82"/>
      <c r="D8" s="90"/>
      <c r="E8" s="101">
        <v>77</v>
      </c>
      <c r="F8" s="131">
        <v>99</v>
      </c>
      <c r="G8" s="88">
        <v>71</v>
      </c>
      <c r="H8" s="176">
        <v>66</v>
      </c>
      <c r="I8" s="181">
        <v>80</v>
      </c>
    </row>
    <row r="9" spans="1:9" ht="13.8" thickBot="1">
      <c r="A9" s="6"/>
      <c r="B9" s="21" t="s">
        <v>3</v>
      </c>
      <c r="C9" s="86"/>
      <c r="D9" s="30"/>
      <c r="E9" s="104">
        <v>48.734177215189874</v>
      </c>
      <c r="F9" s="133">
        <v>61.875</v>
      </c>
      <c r="G9" s="10">
        <v>44.4</v>
      </c>
      <c r="H9" s="179">
        <v>45.2</v>
      </c>
      <c r="I9" s="183">
        <v>43.7</v>
      </c>
    </row>
    <row r="10" spans="1:9" ht="6" customHeight="1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5.25" customHeight="1" thickBot="1">
      <c r="A11" s="1"/>
      <c r="B11" s="1"/>
      <c r="C11" s="1"/>
      <c r="D11" s="1"/>
      <c r="E11" s="1"/>
      <c r="F11" s="1"/>
      <c r="G11" s="1"/>
      <c r="H11" s="1"/>
      <c r="I11" s="1"/>
    </row>
    <row r="12" spans="1:9" ht="13.5" customHeight="1">
      <c r="A12" s="321" t="s">
        <v>46</v>
      </c>
      <c r="B12" s="336"/>
      <c r="C12" s="336"/>
      <c r="D12" s="337"/>
      <c r="E12" s="341" t="str">
        <f>+E2</f>
        <v>平22</v>
      </c>
      <c r="F12" s="341" t="str">
        <f>+F2</f>
        <v>平23</v>
      </c>
      <c r="G12" s="287" t="str">
        <f>+G2</f>
        <v>平24</v>
      </c>
      <c r="H12" s="313" t="str">
        <f>+H2</f>
        <v>平25</v>
      </c>
      <c r="I12" s="293" t="str">
        <f>+I2</f>
        <v>平26</v>
      </c>
    </row>
    <row r="13" spans="1:9" ht="13.8" thickBot="1">
      <c r="A13" s="338"/>
      <c r="B13" s="339"/>
      <c r="C13" s="339"/>
      <c r="D13" s="340"/>
      <c r="E13" s="320"/>
      <c r="F13" s="320"/>
      <c r="G13" s="291"/>
      <c r="H13" s="329"/>
      <c r="I13" s="294"/>
    </row>
    <row r="14" spans="1:9">
      <c r="A14" s="40" t="s">
        <v>0</v>
      </c>
      <c r="B14" s="91"/>
      <c r="C14" s="91"/>
      <c r="D14" s="92"/>
      <c r="E14" s="103">
        <v>85</v>
      </c>
      <c r="F14" s="130">
        <v>94</v>
      </c>
      <c r="G14" s="165">
        <v>68</v>
      </c>
      <c r="H14" s="184">
        <v>82</v>
      </c>
      <c r="I14" s="190">
        <v>74</v>
      </c>
    </row>
    <row r="15" spans="1:9">
      <c r="A15" s="40"/>
      <c r="B15" s="71" t="s">
        <v>23</v>
      </c>
      <c r="C15" s="82"/>
      <c r="D15" s="90"/>
      <c r="E15" s="101">
        <v>42</v>
      </c>
      <c r="F15" s="131">
        <v>45</v>
      </c>
      <c r="G15" s="101">
        <v>37</v>
      </c>
      <c r="H15" s="185">
        <v>41</v>
      </c>
      <c r="I15" s="191">
        <v>29</v>
      </c>
    </row>
    <row r="16" spans="1:9">
      <c r="A16" s="2"/>
      <c r="B16" s="3" t="s">
        <v>3</v>
      </c>
      <c r="C16" s="73"/>
      <c r="D16" s="4"/>
      <c r="E16" s="102">
        <v>49.411764705882355</v>
      </c>
      <c r="F16" s="132">
        <v>47.87234042</v>
      </c>
      <c r="G16" s="102">
        <v>54.4</v>
      </c>
      <c r="H16" s="186">
        <v>50</v>
      </c>
      <c r="I16" s="192">
        <v>39.200000000000003</v>
      </c>
    </row>
    <row r="17" spans="1:9">
      <c r="A17" s="40"/>
      <c r="B17" s="71" t="s">
        <v>24</v>
      </c>
      <c r="C17" s="82"/>
      <c r="D17" s="90"/>
      <c r="E17" s="101">
        <v>10</v>
      </c>
      <c r="F17" s="131">
        <v>10</v>
      </c>
      <c r="G17" s="101">
        <v>5</v>
      </c>
      <c r="H17" s="185">
        <v>7</v>
      </c>
      <c r="I17" s="191">
        <v>15</v>
      </c>
    </row>
    <row r="18" spans="1:9">
      <c r="A18" s="2"/>
      <c r="B18" s="3" t="s">
        <v>3</v>
      </c>
      <c r="C18" s="73"/>
      <c r="D18" s="4"/>
      <c r="E18" s="102">
        <v>11.76470588235294</v>
      </c>
      <c r="F18" s="132">
        <v>10.638297870000001</v>
      </c>
      <c r="G18" s="102">
        <v>7.4</v>
      </c>
      <c r="H18" s="186">
        <v>8.5</v>
      </c>
      <c r="I18" s="192">
        <v>20.3</v>
      </c>
    </row>
    <row r="19" spans="1:9">
      <c r="A19" s="40"/>
      <c r="B19" s="71" t="s">
        <v>25</v>
      </c>
      <c r="C19" s="82"/>
      <c r="D19" s="90"/>
      <c r="E19" s="101">
        <v>16</v>
      </c>
      <c r="F19" s="131">
        <v>13</v>
      </c>
      <c r="G19" s="101">
        <v>12</v>
      </c>
      <c r="H19" s="185">
        <v>14</v>
      </c>
      <c r="I19" s="191">
        <v>14</v>
      </c>
    </row>
    <row r="20" spans="1:9">
      <c r="A20" s="2"/>
      <c r="B20" s="3" t="s">
        <v>3</v>
      </c>
      <c r="C20" s="73"/>
      <c r="D20" s="4"/>
      <c r="E20" s="102">
        <v>18.823529411764707</v>
      </c>
      <c r="F20" s="132">
        <v>13.829787230000001</v>
      </c>
      <c r="G20" s="102">
        <v>17.600000000000001</v>
      </c>
      <c r="H20" s="186">
        <v>17.100000000000001</v>
      </c>
      <c r="I20" s="192">
        <v>18.899999999999999</v>
      </c>
    </row>
    <row r="21" spans="1:9">
      <c r="A21" s="40"/>
      <c r="B21" s="71" t="s">
        <v>8</v>
      </c>
      <c r="C21" s="82"/>
      <c r="D21" s="90"/>
      <c r="E21" s="101">
        <v>17</v>
      </c>
      <c r="F21" s="131">
        <v>26</v>
      </c>
      <c r="G21" s="101">
        <v>14</v>
      </c>
      <c r="H21" s="185">
        <v>20</v>
      </c>
      <c r="I21" s="191">
        <v>16</v>
      </c>
    </row>
    <row r="22" spans="1:9" ht="13.8" thickBot="1">
      <c r="A22" s="2"/>
      <c r="B22" s="20" t="s">
        <v>3</v>
      </c>
      <c r="C22" s="105"/>
      <c r="D22" s="106"/>
      <c r="E22" s="107">
        <v>20</v>
      </c>
      <c r="F22" s="134">
        <v>27.659574460000002</v>
      </c>
      <c r="G22" s="107">
        <v>20.6</v>
      </c>
      <c r="H22" s="187">
        <v>24.4</v>
      </c>
      <c r="I22" s="193">
        <v>21.6</v>
      </c>
    </row>
    <row r="23" spans="1:9">
      <c r="A23" s="67" t="s">
        <v>1</v>
      </c>
      <c r="B23" s="68"/>
      <c r="C23" s="68"/>
      <c r="D23" s="89"/>
      <c r="E23" s="103">
        <v>77</v>
      </c>
      <c r="F23" s="130">
        <v>99</v>
      </c>
      <c r="G23" s="103">
        <v>71</v>
      </c>
      <c r="H23" s="188">
        <v>66</v>
      </c>
      <c r="I23" s="194">
        <v>80</v>
      </c>
    </row>
    <row r="24" spans="1:9">
      <c r="A24" s="40"/>
      <c r="B24" s="71" t="s">
        <v>23</v>
      </c>
      <c r="C24" s="82"/>
      <c r="D24" s="90"/>
      <c r="E24" s="101">
        <v>41</v>
      </c>
      <c r="F24" s="131">
        <v>51</v>
      </c>
      <c r="G24" s="101">
        <v>40</v>
      </c>
      <c r="H24" s="185">
        <v>35</v>
      </c>
      <c r="I24" s="191">
        <v>32</v>
      </c>
    </row>
    <row r="25" spans="1:9">
      <c r="A25" s="2"/>
      <c r="B25" s="3" t="s">
        <v>3</v>
      </c>
      <c r="C25" s="73"/>
      <c r="D25" s="4"/>
      <c r="E25" s="102">
        <v>53.246753246753244</v>
      </c>
      <c r="F25" s="132">
        <v>51.515151510000003</v>
      </c>
      <c r="G25" s="102">
        <v>56.3</v>
      </c>
      <c r="H25" s="186">
        <v>53</v>
      </c>
      <c r="I25" s="192">
        <v>40</v>
      </c>
    </row>
    <row r="26" spans="1:9">
      <c r="A26" s="40"/>
      <c r="B26" s="71" t="s">
        <v>24</v>
      </c>
      <c r="C26" s="82"/>
      <c r="D26" s="90"/>
      <c r="E26" s="101">
        <v>7</v>
      </c>
      <c r="F26" s="131">
        <v>9</v>
      </c>
      <c r="G26" s="101">
        <v>6</v>
      </c>
      <c r="H26" s="185">
        <v>5</v>
      </c>
      <c r="I26" s="191">
        <v>12</v>
      </c>
    </row>
    <row r="27" spans="1:9">
      <c r="A27" s="2"/>
      <c r="B27" s="3" t="s">
        <v>3</v>
      </c>
      <c r="C27" s="73"/>
      <c r="D27" s="4"/>
      <c r="E27" s="102">
        <v>9.0909090909090917</v>
      </c>
      <c r="F27" s="132">
        <v>9.0909090909090917</v>
      </c>
      <c r="G27" s="102">
        <v>8.5</v>
      </c>
      <c r="H27" s="186">
        <v>7.6</v>
      </c>
      <c r="I27" s="192">
        <v>15</v>
      </c>
    </row>
    <row r="28" spans="1:9">
      <c r="A28" s="40"/>
      <c r="B28" s="71" t="s">
        <v>25</v>
      </c>
      <c r="C28" s="82"/>
      <c r="D28" s="90"/>
      <c r="E28" s="101">
        <v>9</v>
      </c>
      <c r="F28" s="131">
        <v>14</v>
      </c>
      <c r="G28" s="101">
        <v>10</v>
      </c>
      <c r="H28" s="185">
        <v>9</v>
      </c>
      <c r="I28" s="191">
        <v>6</v>
      </c>
    </row>
    <row r="29" spans="1:9">
      <c r="A29" s="2"/>
      <c r="B29" s="3" t="s">
        <v>3</v>
      </c>
      <c r="C29" s="73"/>
      <c r="D29" s="4"/>
      <c r="E29" s="102">
        <v>11.688311688311687</v>
      </c>
      <c r="F29" s="132">
        <v>14.14141414</v>
      </c>
      <c r="G29" s="102">
        <v>14.1</v>
      </c>
      <c r="H29" s="186">
        <v>13.6</v>
      </c>
      <c r="I29" s="192">
        <v>7.5</v>
      </c>
    </row>
    <row r="30" spans="1:9">
      <c r="A30" s="40"/>
      <c r="B30" s="71" t="s">
        <v>8</v>
      </c>
      <c r="C30" s="82"/>
      <c r="D30" s="90"/>
      <c r="E30" s="101">
        <v>20</v>
      </c>
      <c r="F30" s="131">
        <v>25</v>
      </c>
      <c r="G30" s="101">
        <v>15</v>
      </c>
      <c r="H30" s="185">
        <v>17</v>
      </c>
      <c r="I30" s="191">
        <v>30</v>
      </c>
    </row>
    <row r="31" spans="1:9" ht="13.8" thickBot="1">
      <c r="A31" s="6"/>
      <c r="B31" s="21" t="s">
        <v>3</v>
      </c>
      <c r="C31" s="86"/>
      <c r="D31" s="30"/>
      <c r="E31" s="104">
        <v>25.97402597402597</v>
      </c>
      <c r="F31" s="133">
        <v>25.252525250000001</v>
      </c>
      <c r="G31" s="104">
        <v>21.1</v>
      </c>
      <c r="H31" s="189">
        <v>25.8</v>
      </c>
      <c r="I31" s="195">
        <v>37.5</v>
      </c>
    </row>
  </sheetData>
  <mergeCells count="12">
    <mergeCell ref="A2:D3"/>
    <mergeCell ref="A12:D13"/>
    <mergeCell ref="I2:I3"/>
    <mergeCell ref="H2:H3"/>
    <mergeCell ref="G2:G3"/>
    <mergeCell ref="F2:F3"/>
    <mergeCell ref="E2:E3"/>
    <mergeCell ref="I12:I13"/>
    <mergeCell ref="H12:H13"/>
    <mergeCell ref="G12:G13"/>
    <mergeCell ref="F12:F13"/>
    <mergeCell ref="E12:E1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8"/>
  <sheetViews>
    <sheetView showGridLines="0" zoomScaleNormal="100" workbookViewId="0">
      <selection activeCell="I1" sqref="I1"/>
    </sheetView>
  </sheetViews>
  <sheetFormatPr defaultRowHeight="13.2"/>
  <cols>
    <col min="1" max="1" width="3.44140625" customWidth="1"/>
    <col min="2" max="2" width="9.44140625" customWidth="1"/>
    <col min="3" max="3" width="3.44140625" customWidth="1"/>
    <col min="4" max="4" width="1.77734375" customWidth="1"/>
    <col min="5" max="9" width="8.109375" customWidth="1"/>
    <col min="10" max="10" width="1.44140625" customWidth="1"/>
  </cols>
  <sheetData>
    <row r="1" spans="1:9" ht="13.8" thickBot="1">
      <c r="A1" s="1" t="s">
        <v>123</v>
      </c>
      <c r="B1" s="1"/>
      <c r="C1" s="1"/>
      <c r="D1" s="1"/>
      <c r="E1" s="1"/>
      <c r="F1" s="1"/>
      <c r="G1" s="1"/>
      <c r="H1" s="1"/>
      <c r="I1" s="1"/>
    </row>
    <row r="2" spans="1:9" ht="13.5" customHeight="1">
      <c r="A2" s="295" t="s">
        <v>48</v>
      </c>
      <c r="B2" s="307"/>
      <c r="C2" s="307"/>
      <c r="D2" s="308"/>
      <c r="E2" s="327" t="s">
        <v>2</v>
      </c>
      <c r="F2" s="287" t="s">
        <v>59</v>
      </c>
      <c r="G2" s="287" t="s">
        <v>62</v>
      </c>
      <c r="H2" s="313" t="s">
        <v>64</v>
      </c>
      <c r="I2" s="293" t="s">
        <v>65</v>
      </c>
    </row>
    <row r="3" spans="1:9" ht="13.8" thickBot="1">
      <c r="A3" s="309"/>
      <c r="B3" s="310"/>
      <c r="C3" s="310"/>
      <c r="D3" s="311"/>
      <c r="E3" s="328"/>
      <c r="F3" s="320"/>
      <c r="G3" s="291"/>
      <c r="H3" s="329"/>
      <c r="I3" s="294"/>
    </row>
    <row r="4" spans="1:9">
      <c r="A4" s="67" t="s">
        <v>0</v>
      </c>
      <c r="B4" s="68"/>
      <c r="C4" s="68"/>
      <c r="D4" s="89"/>
      <c r="E4" s="135">
        <v>4</v>
      </c>
      <c r="F4" s="44">
        <v>0</v>
      </c>
      <c r="G4" s="164">
        <v>5</v>
      </c>
      <c r="H4" s="175">
        <v>4</v>
      </c>
      <c r="I4" s="180">
        <v>6</v>
      </c>
    </row>
    <row r="5" spans="1:9">
      <c r="A5" s="40"/>
      <c r="B5" s="71" t="s">
        <v>22</v>
      </c>
      <c r="C5" s="82"/>
      <c r="D5" s="90"/>
      <c r="E5" s="136">
        <v>0</v>
      </c>
      <c r="F5" s="88">
        <v>0</v>
      </c>
      <c r="G5" s="88">
        <v>0</v>
      </c>
      <c r="H5" s="176">
        <v>0</v>
      </c>
      <c r="I5" s="181">
        <v>0</v>
      </c>
    </row>
    <row r="6" spans="1:9">
      <c r="A6" s="2"/>
      <c r="B6" s="3" t="s">
        <v>3</v>
      </c>
      <c r="C6" s="73"/>
      <c r="D6" s="4"/>
      <c r="E6" s="137">
        <v>0</v>
      </c>
      <c r="F6" s="9">
        <v>0</v>
      </c>
      <c r="G6" s="9">
        <v>0</v>
      </c>
      <c r="H6" s="177">
        <v>0</v>
      </c>
      <c r="I6" s="182">
        <v>0</v>
      </c>
    </row>
    <row r="7" spans="1:9">
      <c r="A7" s="23"/>
      <c r="B7" s="342" t="s">
        <v>56</v>
      </c>
      <c r="C7" s="343"/>
      <c r="D7" s="344"/>
      <c r="E7" s="136">
        <v>1</v>
      </c>
      <c r="F7" s="88">
        <v>0</v>
      </c>
      <c r="G7" s="88">
        <v>1</v>
      </c>
      <c r="H7" s="176">
        <v>1</v>
      </c>
      <c r="I7" s="181">
        <v>4</v>
      </c>
    </row>
    <row r="8" spans="1:9">
      <c r="A8" s="23"/>
      <c r="B8" s="345" t="s">
        <v>49</v>
      </c>
      <c r="C8" s="346"/>
      <c r="D8" s="347"/>
      <c r="E8" s="138">
        <v>25</v>
      </c>
      <c r="F8" s="110">
        <v>0</v>
      </c>
      <c r="G8" s="110">
        <v>20</v>
      </c>
      <c r="H8" s="204">
        <v>25</v>
      </c>
      <c r="I8" s="205">
        <v>66.7</v>
      </c>
    </row>
    <row r="9" spans="1:9">
      <c r="A9" s="108" t="s">
        <v>1</v>
      </c>
      <c r="B9" s="109"/>
      <c r="C9" s="109"/>
      <c r="D9" s="62"/>
      <c r="E9" s="128">
        <v>4</v>
      </c>
      <c r="F9" s="45">
        <v>0</v>
      </c>
      <c r="G9" s="45">
        <v>6</v>
      </c>
      <c r="H9" s="196">
        <v>5</v>
      </c>
      <c r="I9" s="151">
        <v>9</v>
      </c>
    </row>
    <row r="10" spans="1:9">
      <c r="A10" s="40"/>
      <c r="B10" s="71" t="s">
        <v>47</v>
      </c>
      <c r="C10" s="82"/>
      <c r="D10" s="90"/>
      <c r="E10" s="136">
        <v>0</v>
      </c>
      <c r="F10" s="88">
        <v>0</v>
      </c>
      <c r="G10" s="88">
        <v>0</v>
      </c>
      <c r="H10" s="176">
        <v>0</v>
      </c>
      <c r="I10" s="181">
        <v>0</v>
      </c>
    </row>
    <row r="11" spans="1:9">
      <c r="A11" s="2"/>
      <c r="B11" s="3" t="s">
        <v>3</v>
      </c>
      <c r="C11" s="73"/>
      <c r="D11" s="4"/>
      <c r="E11" s="137">
        <v>0</v>
      </c>
      <c r="F11" s="9">
        <v>0</v>
      </c>
      <c r="G11" s="9">
        <v>0</v>
      </c>
      <c r="H11" s="177">
        <v>0</v>
      </c>
      <c r="I11" s="182">
        <v>0</v>
      </c>
    </row>
    <row r="12" spans="1:9">
      <c r="A12" s="23"/>
      <c r="B12" s="342" t="s">
        <v>56</v>
      </c>
      <c r="C12" s="343"/>
      <c r="D12" s="344"/>
      <c r="E12" s="136">
        <v>1</v>
      </c>
      <c r="F12" s="88">
        <v>0</v>
      </c>
      <c r="G12" s="88">
        <v>1</v>
      </c>
      <c r="H12" s="176">
        <v>2</v>
      </c>
      <c r="I12" s="181">
        <v>5</v>
      </c>
    </row>
    <row r="13" spans="1:9">
      <c r="A13" s="23"/>
      <c r="B13" s="345" t="s">
        <v>49</v>
      </c>
      <c r="C13" s="346"/>
      <c r="D13" s="347"/>
      <c r="E13" s="138">
        <v>25</v>
      </c>
      <c r="F13" s="110">
        <v>0</v>
      </c>
      <c r="G13" s="110">
        <v>16.7</v>
      </c>
      <c r="H13" s="204">
        <v>40</v>
      </c>
      <c r="I13" s="205">
        <v>55.6</v>
      </c>
    </row>
    <row r="14" spans="1:9">
      <c r="A14" s="108" t="s">
        <v>55</v>
      </c>
      <c r="B14" s="109"/>
      <c r="C14" s="109"/>
      <c r="D14" s="62"/>
      <c r="E14" s="128">
        <v>0</v>
      </c>
      <c r="F14" s="45">
        <v>0</v>
      </c>
      <c r="G14" s="45">
        <v>1</v>
      </c>
      <c r="H14" s="196">
        <v>1</v>
      </c>
      <c r="I14" s="151">
        <v>8</v>
      </c>
    </row>
    <row r="15" spans="1:9">
      <c r="A15" s="40"/>
      <c r="B15" s="71" t="s">
        <v>63</v>
      </c>
      <c r="C15" s="82"/>
      <c r="D15" s="90"/>
      <c r="E15" s="136">
        <v>0</v>
      </c>
      <c r="F15" s="88">
        <v>0</v>
      </c>
      <c r="G15" s="88">
        <v>0</v>
      </c>
      <c r="H15" s="176">
        <v>0</v>
      </c>
      <c r="I15" s="181">
        <v>0</v>
      </c>
    </row>
    <row r="16" spans="1:9" ht="13.8" thickBot="1">
      <c r="A16" s="6"/>
      <c r="B16" s="21" t="s">
        <v>3</v>
      </c>
      <c r="C16" s="86"/>
      <c r="D16" s="30"/>
      <c r="E16" s="139">
        <v>0</v>
      </c>
      <c r="F16" s="10">
        <v>0</v>
      </c>
      <c r="G16" s="10">
        <v>0</v>
      </c>
      <c r="H16" s="179">
        <v>0</v>
      </c>
      <c r="I16" s="183">
        <v>0</v>
      </c>
    </row>
    <row r="17" spans="2:9">
      <c r="B17" s="32"/>
      <c r="C17" s="32"/>
      <c r="D17" s="32"/>
      <c r="E17" s="31"/>
      <c r="F17" s="31"/>
      <c r="G17" s="31"/>
      <c r="H17" s="31"/>
      <c r="I17" s="33"/>
    </row>
    <row r="18" spans="2:9">
      <c r="B18" s="31"/>
      <c r="C18" s="31"/>
      <c r="D18" s="31"/>
      <c r="E18" s="31"/>
      <c r="F18" s="31"/>
      <c r="G18" s="31"/>
      <c r="H18" s="31"/>
      <c r="I18" s="31"/>
    </row>
  </sheetData>
  <mergeCells count="10">
    <mergeCell ref="B12:D12"/>
    <mergeCell ref="B13:D13"/>
    <mergeCell ref="I2:I3"/>
    <mergeCell ref="H2:H3"/>
    <mergeCell ref="G2:G3"/>
    <mergeCell ref="F2:F3"/>
    <mergeCell ref="E2:E3"/>
    <mergeCell ref="A2:D3"/>
    <mergeCell ref="B7:D7"/>
    <mergeCell ref="B8:D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8"/>
  <sheetViews>
    <sheetView workbookViewId="0">
      <selection activeCell="F1" sqref="F1"/>
    </sheetView>
  </sheetViews>
  <sheetFormatPr defaultRowHeight="13.2"/>
  <cols>
    <col min="2" max="2" width="28.33203125" bestFit="1" customWidth="1"/>
  </cols>
  <sheetData>
    <row r="1" spans="1:22" ht="13.8" thickBot="1">
      <c r="A1" t="s">
        <v>124</v>
      </c>
    </row>
    <row r="2" spans="1:22" ht="13.8" thickBot="1">
      <c r="A2" s="348" t="s">
        <v>85</v>
      </c>
      <c r="B2" s="349"/>
      <c r="C2" s="252" t="s">
        <v>86</v>
      </c>
      <c r="D2" s="252" t="s">
        <v>87</v>
      </c>
      <c r="E2" s="252" t="s">
        <v>88</v>
      </c>
      <c r="F2" s="252" t="s">
        <v>89</v>
      </c>
      <c r="G2" s="252" t="s">
        <v>90</v>
      </c>
      <c r="H2" s="252" t="s">
        <v>91</v>
      </c>
      <c r="I2" s="252" t="s">
        <v>92</v>
      </c>
      <c r="J2" s="252" t="s">
        <v>93</v>
      </c>
      <c r="K2" s="252" t="s">
        <v>94</v>
      </c>
      <c r="L2" s="252" t="s">
        <v>95</v>
      </c>
      <c r="M2" s="252" t="s">
        <v>96</v>
      </c>
      <c r="N2" s="252" t="s">
        <v>97</v>
      </c>
      <c r="O2" s="252" t="s">
        <v>98</v>
      </c>
      <c r="P2" s="252" t="s">
        <v>99</v>
      </c>
      <c r="Q2" s="253" t="s">
        <v>100</v>
      </c>
      <c r="R2" s="253" t="s">
        <v>101</v>
      </c>
      <c r="S2" s="253" t="s">
        <v>102</v>
      </c>
      <c r="T2" s="253" t="s">
        <v>103</v>
      </c>
      <c r="U2" s="254" t="s">
        <v>104</v>
      </c>
      <c r="V2" s="255" t="s">
        <v>105</v>
      </c>
    </row>
    <row r="3" spans="1:22">
      <c r="A3" s="256" t="s">
        <v>106</v>
      </c>
      <c r="B3" s="257"/>
      <c r="C3" s="258">
        <v>168</v>
      </c>
      <c r="D3" s="258">
        <v>128</v>
      </c>
      <c r="E3" s="258">
        <v>148</v>
      </c>
      <c r="F3" s="258">
        <v>154</v>
      </c>
      <c r="G3" s="258">
        <v>162</v>
      </c>
      <c r="H3" s="258">
        <v>134</v>
      </c>
      <c r="I3" s="258">
        <v>215</v>
      </c>
      <c r="J3" s="258">
        <v>158</v>
      </c>
      <c r="K3" s="258">
        <v>139</v>
      </c>
      <c r="L3" s="258">
        <v>104</v>
      </c>
      <c r="M3" s="258">
        <v>76</v>
      </c>
      <c r="N3" s="258">
        <v>53</v>
      </c>
      <c r="O3" s="258">
        <v>65</v>
      </c>
      <c r="P3" s="258">
        <v>42</v>
      </c>
      <c r="Q3" s="258">
        <v>34</v>
      </c>
      <c r="R3" s="258">
        <v>35</v>
      </c>
      <c r="S3" s="258">
        <v>45</v>
      </c>
      <c r="T3" s="258">
        <v>28</v>
      </c>
      <c r="U3" s="259">
        <v>40</v>
      </c>
      <c r="V3" s="260">
        <v>32</v>
      </c>
    </row>
    <row r="4" spans="1:22">
      <c r="A4" s="261" t="s">
        <v>107</v>
      </c>
      <c r="B4" s="262"/>
      <c r="C4" s="263">
        <v>1880</v>
      </c>
      <c r="D4" s="263">
        <v>1549</v>
      </c>
      <c r="E4" s="263">
        <v>1225</v>
      </c>
      <c r="F4" s="263">
        <v>1104</v>
      </c>
      <c r="G4" s="263">
        <v>1001</v>
      </c>
      <c r="H4" s="263">
        <v>903</v>
      </c>
      <c r="I4" s="263">
        <v>922</v>
      </c>
      <c r="J4" s="263">
        <v>747</v>
      </c>
      <c r="K4" s="263">
        <v>785</v>
      </c>
      <c r="L4" s="263">
        <v>601</v>
      </c>
      <c r="M4" s="263">
        <v>489</v>
      </c>
      <c r="N4" s="263">
        <v>458</v>
      </c>
      <c r="O4" s="263">
        <v>548</v>
      </c>
      <c r="P4" s="263">
        <v>492</v>
      </c>
      <c r="Q4" s="263">
        <v>407</v>
      </c>
      <c r="R4" s="263">
        <v>397</v>
      </c>
      <c r="S4" s="263">
        <v>426</v>
      </c>
      <c r="T4" s="263">
        <v>373</v>
      </c>
      <c r="U4" s="264">
        <v>471</v>
      </c>
      <c r="V4" s="265">
        <v>406</v>
      </c>
    </row>
    <row r="5" spans="1:22">
      <c r="A5" s="266"/>
      <c r="B5" s="267" t="s">
        <v>108</v>
      </c>
      <c r="C5" s="263">
        <v>1396</v>
      </c>
      <c r="D5" s="263">
        <v>1035</v>
      </c>
      <c r="E5" s="263">
        <v>761</v>
      </c>
      <c r="F5" s="263">
        <v>576</v>
      </c>
      <c r="G5" s="263">
        <v>580</v>
      </c>
      <c r="H5" s="263">
        <v>564</v>
      </c>
      <c r="I5" s="263">
        <v>591</v>
      </c>
      <c r="J5" s="263">
        <v>327</v>
      </c>
      <c r="K5" s="263">
        <v>334</v>
      </c>
      <c r="L5" s="263">
        <v>309</v>
      </c>
      <c r="M5" s="263">
        <v>243</v>
      </c>
      <c r="N5" s="263">
        <v>204</v>
      </c>
      <c r="O5" s="263">
        <v>231</v>
      </c>
      <c r="P5" s="263">
        <v>166</v>
      </c>
      <c r="Q5" s="263">
        <v>148</v>
      </c>
      <c r="R5" s="263">
        <v>98</v>
      </c>
      <c r="S5" s="263">
        <v>123</v>
      </c>
      <c r="T5" s="263">
        <v>95</v>
      </c>
      <c r="U5" s="264">
        <v>74</v>
      </c>
      <c r="V5" s="265">
        <v>104</v>
      </c>
    </row>
    <row r="6" spans="1:22">
      <c r="A6" s="268" t="s">
        <v>109</v>
      </c>
      <c r="B6" s="269"/>
      <c r="C6" s="270">
        <f t="shared" ref="C6:U6" si="0">SUM(C7:C8)</f>
        <v>67</v>
      </c>
      <c r="D6" s="270">
        <f t="shared" si="0"/>
        <v>52</v>
      </c>
      <c r="E6" s="270">
        <f t="shared" si="0"/>
        <v>53</v>
      </c>
      <c r="F6" s="270">
        <f t="shared" si="0"/>
        <v>54</v>
      </c>
      <c r="G6" s="270">
        <f t="shared" si="0"/>
        <v>52</v>
      </c>
      <c r="H6" s="270">
        <f t="shared" si="0"/>
        <v>58</v>
      </c>
      <c r="I6" s="270">
        <f t="shared" si="0"/>
        <v>69</v>
      </c>
      <c r="J6" s="270">
        <f t="shared" si="0"/>
        <v>58</v>
      </c>
      <c r="K6" s="270">
        <f t="shared" si="0"/>
        <v>67</v>
      </c>
      <c r="L6" s="270">
        <f t="shared" si="0"/>
        <v>38</v>
      </c>
      <c r="M6" s="270">
        <f t="shared" si="0"/>
        <v>22</v>
      </c>
      <c r="N6" s="270">
        <f t="shared" si="0"/>
        <v>19</v>
      </c>
      <c r="O6" s="270">
        <f t="shared" si="0"/>
        <v>39</v>
      </c>
      <c r="P6" s="270">
        <f t="shared" si="0"/>
        <v>19</v>
      </c>
      <c r="Q6" s="270">
        <f t="shared" si="0"/>
        <v>20</v>
      </c>
      <c r="R6" s="270">
        <f t="shared" si="0"/>
        <v>17</v>
      </c>
      <c r="S6" s="270">
        <f t="shared" si="0"/>
        <v>18</v>
      </c>
      <c r="T6" s="270">
        <f t="shared" si="0"/>
        <v>16</v>
      </c>
      <c r="U6" s="271">
        <f t="shared" si="0"/>
        <v>8</v>
      </c>
      <c r="V6" s="272">
        <v>10</v>
      </c>
    </row>
    <row r="7" spans="1:22">
      <c r="A7" s="273"/>
      <c r="B7" s="274" t="s">
        <v>110</v>
      </c>
      <c r="C7" s="275">
        <v>34</v>
      </c>
      <c r="D7" s="275">
        <v>17</v>
      </c>
      <c r="E7" s="276">
        <v>22</v>
      </c>
      <c r="F7" s="275">
        <v>19</v>
      </c>
      <c r="G7" s="276">
        <v>28</v>
      </c>
      <c r="H7" s="276">
        <v>23</v>
      </c>
      <c r="I7" s="276">
        <v>39</v>
      </c>
      <c r="J7" s="276">
        <v>24</v>
      </c>
      <c r="K7" s="276">
        <v>35</v>
      </c>
      <c r="L7" s="276">
        <v>17</v>
      </c>
      <c r="M7" s="276">
        <v>10</v>
      </c>
      <c r="N7" s="276">
        <v>2</v>
      </c>
      <c r="O7" s="276">
        <v>21</v>
      </c>
      <c r="P7" s="276">
        <v>10</v>
      </c>
      <c r="Q7" s="276">
        <v>7</v>
      </c>
      <c r="R7" s="275">
        <v>11</v>
      </c>
      <c r="S7" s="277">
        <v>8</v>
      </c>
      <c r="T7" s="275">
        <v>4</v>
      </c>
      <c r="U7" s="277">
        <v>6</v>
      </c>
      <c r="V7" s="278">
        <v>6</v>
      </c>
    </row>
    <row r="8" spans="1:22" ht="13.8" thickBot="1">
      <c r="A8" s="279"/>
      <c r="B8" s="280" t="s">
        <v>111</v>
      </c>
      <c r="C8" s="281">
        <v>33</v>
      </c>
      <c r="D8" s="281">
        <v>35</v>
      </c>
      <c r="E8" s="282">
        <v>31</v>
      </c>
      <c r="F8" s="281">
        <v>35</v>
      </c>
      <c r="G8" s="282">
        <v>24</v>
      </c>
      <c r="H8" s="282">
        <v>35</v>
      </c>
      <c r="I8" s="282">
        <v>30</v>
      </c>
      <c r="J8" s="282">
        <v>34</v>
      </c>
      <c r="K8" s="282">
        <v>32</v>
      </c>
      <c r="L8" s="282">
        <v>21</v>
      </c>
      <c r="M8" s="282">
        <v>12</v>
      </c>
      <c r="N8" s="282">
        <v>17</v>
      </c>
      <c r="O8" s="282">
        <v>18</v>
      </c>
      <c r="P8" s="282">
        <v>9</v>
      </c>
      <c r="Q8" s="282">
        <v>13</v>
      </c>
      <c r="R8" s="281">
        <v>6</v>
      </c>
      <c r="S8" s="283">
        <v>10</v>
      </c>
      <c r="T8" s="281">
        <v>12</v>
      </c>
      <c r="U8" s="283">
        <v>2</v>
      </c>
      <c r="V8" s="284">
        <v>4</v>
      </c>
    </row>
  </sheetData>
  <mergeCells count="1">
    <mergeCell ref="A2:B2"/>
  </mergeCells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showGridLines="0" zoomScaleNormal="100" workbookViewId="0">
      <selection activeCell="F1" sqref="F1"/>
    </sheetView>
  </sheetViews>
  <sheetFormatPr defaultRowHeight="13.2"/>
  <cols>
    <col min="1" max="1" width="3.44140625" customWidth="1"/>
    <col min="3" max="3" width="2.21875" customWidth="1"/>
    <col min="4" max="4" width="4.33203125" customWidth="1"/>
    <col min="5" max="9" width="8.109375" customWidth="1"/>
    <col min="10" max="10" width="1.44140625" customWidth="1"/>
  </cols>
  <sheetData>
    <row r="1" spans="1:9" ht="13.8" thickBot="1">
      <c r="A1" s="1" t="s">
        <v>113</v>
      </c>
      <c r="B1" s="1"/>
      <c r="C1" s="1"/>
      <c r="D1" s="1"/>
      <c r="E1" s="1"/>
      <c r="F1" s="1"/>
      <c r="G1" s="1"/>
      <c r="H1" s="1"/>
      <c r="I1" s="1"/>
    </row>
    <row r="2" spans="1:9" ht="13.5" customHeight="1">
      <c r="A2" s="295" t="s">
        <v>57</v>
      </c>
      <c r="B2" s="307"/>
      <c r="C2" s="307"/>
      <c r="D2" s="308"/>
      <c r="E2" s="289" t="s">
        <v>2</v>
      </c>
      <c r="F2" s="287" t="s">
        <v>59</v>
      </c>
      <c r="G2" s="287" t="s">
        <v>62</v>
      </c>
      <c r="H2" s="313" t="s">
        <v>64</v>
      </c>
      <c r="I2" s="293" t="s">
        <v>65</v>
      </c>
    </row>
    <row r="3" spans="1:9" ht="13.8" thickBot="1">
      <c r="A3" s="309"/>
      <c r="B3" s="310"/>
      <c r="C3" s="310"/>
      <c r="D3" s="311"/>
      <c r="E3" s="315"/>
      <c r="F3" s="288"/>
      <c r="G3" s="288"/>
      <c r="H3" s="314"/>
      <c r="I3" s="312"/>
    </row>
    <row r="4" spans="1:9">
      <c r="A4" s="14" t="s">
        <v>12</v>
      </c>
      <c r="B4" s="22"/>
      <c r="C4" s="22"/>
      <c r="D4" s="22"/>
      <c r="E4" s="135">
        <v>35</v>
      </c>
      <c r="F4" s="44">
        <v>45</v>
      </c>
      <c r="G4" s="164">
        <v>28</v>
      </c>
      <c r="H4" s="175">
        <v>40</v>
      </c>
      <c r="I4" s="180">
        <v>32</v>
      </c>
    </row>
    <row r="5" spans="1:9">
      <c r="A5" s="14"/>
      <c r="B5" s="38" t="s">
        <v>50</v>
      </c>
      <c r="C5" s="39"/>
      <c r="D5" s="39"/>
      <c r="E5" s="128">
        <v>31</v>
      </c>
      <c r="F5" s="45">
        <v>40</v>
      </c>
      <c r="G5" s="45">
        <v>27</v>
      </c>
      <c r="H5" s="196">
        <v>39</v>
      </c>
      <c r="I5" s="151">
        <v>27</v>
      </c>
    </row>
    <row r="6" spans="1:9">
      <c r="A6" s="14"/>
      <c r="B6" s="15" t="s">
        <v>13</v>
      </c>
      <c r="C6" s="16"/>
      <c r="D6" s="16"/>
      <c r="E6" s="128">
        <v>4</v>
      </c>
      <c r="F6" s="45">
        <v>5</v>
      </c>
      <c r="G6" s="45">
        <v>1</v>
      </c>
      <c r="H6" s="196">
        <v>1</v>
      </c>
      <c r="I6" s="151">
        <v>5</v>
      </c>
    </row>
    <row r="7" spans="1:9">
      <c r="A7" s="40"/>
      <c r="B7" s="41" t="s">
        <v>14</v>
      </c>
      <c r="C7" s="42"/>
      <c r="D7" s="42"/>
      <c r="E7" s="128">
        <v>0</v>
      </c>
      <c r="F7" s="45">
        <v>0</v>
      </c>
      <c r="G7" s="45">
        <v>0</v>
      </c>
      <c r="H7" s="196">
        <v>0</v>
      </c>
      <c r="I7" s="151">
        <v>0</v>
      </c>
    </row>
    <row r="8" spans="1:9" ht="13.8" thickBot="1">
      <c r="A8" s="24"/>
      <c r="B8" s="29" t="s">
        <v>15</v>
      </c>
      <c r="C8" s="19"/>
      <c r="D8" s="19"/>
      <c r="E8" s="129">
        <v>0</v>
      </c>
      <c r="F8" s="46">
        <v>0</v>
      </c>
      <c r="G8" s="46">
        <v>0</v>
      </c>
      <c r="H8" s="197">
        <v>0</v>
      </c>
      <c r="I8" s="152">
        <v>0</v>
      </c>
    </row>
    <row r="9" spans="1:9">
      <c r="B9" s="31"/>
      <c r="C9" s="31"/>
      <c r="D9" s="31"/>
      <c r="E9" s="43"/>
      <c r="F9" s="43"/>
      <c r="G9" s="43"/>
      <c r="H9" s="43"/>
      <c r="I9" s="43"/>
    </row>
    <row r="10" spans="1:9">
      <c r="B10" s="32"/>
      <c r="C10" s="32"/>
      <c r="D10" s="32"/>
      <c r="E10" s="31"/>
      <c r="F10" s="31"/>
      <c r="G10" s="31"/>
      <c r="H10" s="31"/>
      <c r="I10" s="31"/>
    </row>
  </sheetData>
  <mergeCells count="6">
    <mergeCell ref="A2:D3"/>
    <mergeCell ref="I2:I3"/>
    <mergeCell ref="H2:H3"/>
    <mergeCell ref="G2:G3"/>
    <mergeCell ref="F2:F3"/>
    <mergeCell ref="E2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showGridLines="0" zoomScaleNormal="100" workbookViewId="0">
      <selection activeCell="J1" sqref="J1"/>
    </sheetView>
  </sheetViews>
  <sheetFormatPr defaultColWidth="9" defaultRowHeight="13.2"/>
  <cols>
    <col min="1" max="1" width="1.6640625" style="47" customWidth="1"/>
    <col min="2" max="2" width="5.44140625" style="47" customWidth="1"/>
    <col min="3" max="3" width="2" style="47" customWidth="1"/>
    <col min="4" max="5" width="7.21875" style="47" customWidth="1"/>
    <col min="6" max="6" width="2.77734375" style="47" customWidth="1"/>
    <col min="7" max="11" width="8.109375" style="47" customWidth="1"/>
    <col min="12" max="12" width="1.44140625" style="47" customWidth="1"/>
    <col min="13" max="16384" width="9" style="47"/>
  </cols>
  <sheetData>
    <row r="1" spans="1:11" ht="13.8" thickBot="1">
      <c r="A1" s="47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>
      <c r="A2" s="321" t="s">
        <v>16</v>
      </c>
      <c r="B2" s="322"/>
      <c r="C2" s="322"/>
      <c r="D2" s="322"/>
      <c r="E2" s="322"/>
      <c r="F2" s="323"/>
      <c r="G2" s="287" t="s">
        <v>2</v>
      </c>
      <c r="H2" s="287" t="s">
        <v>59</v>
      </c>
      <c r="I2" s="287" t="s">
        <v>62</v>
      </c>
      <c r="J2" s="289" t="s">
        <v>64</v>
      </c>
      <c r="K2" s="293" t="s">
        <v>65</v>
      </c>
    </row>
    <row r="3" spans="1:11" ht="13.8" thickBot="1">
      <c r="A3" s="324"/>
      <c r="B3" s="325"/>
      <c r="C3" s="325"/>
      <c r="D3" s="325"/>
      <c r="E3" s="325"/>
      <c r="F3" s="326"/>
      <c r="G3" s="320"/>
      <c r="H3" s="320"/>
      <c r="I3" s="291"/>
      <c r="J3" s="292"/>
      <c r="K3" s="294"/>
    </row>
    <row r="4" spans="1:11">
      <c r="A4" s="48"/>
      <c r="B4" s="13" t="s">
        <v>60</v>
      </c>
      <c r="C4" s="26"/>
      <c r="D4" s="26"/>
      <c r="E4" s="26"/>
      <c r="F4" s="27"/>
      <c r="G4" s="44">
        <v>205</v>
      </c>
      <c r="H4" s="112">
        <v>180</v>
      </c>
      <c r="I4" s="44">
        <v>153</v>
      </c>
      <c r="J4" s="166">
        <v>127</v>
      </c>
      <c r="K4" s="150">
        <v>147</v>
      </c>
    </row>
    <row r="5" spans="1:11">
      <c r="A5" s="50"/>
      <c r="B5" s="51"/>
      <c r="C5" s="52"/>
      <c r="D5" s="316" t="s">
        <v>51</v>
      </c>
      <c r="E5" s="317"/>
      <c r="F5" s="53"/>
      <c r="G5" s="45">
        <v>126</v>
      </c>
      <c r="H5" s="113">
        <v>100</v>
      </c>
      <c r="I5" s="45">
        <v>91</v>
      </c>
      <c r="J5" s="167">
        <v>73</v>
      </c>
      <c r="K5" s="151">
        <v>82</v>
      </c>
    </row>
    <row r="6" spans="1:11">
      <c r="A6" s="50"/>
      <c r="B6" s="54" t="s">
        <v>9</v>
      </c>
      <c r="C6" s="17" t="s">
        <v>17</v>
      </c>
      <c r="D6" s="17"/>
      <c r="E6" s="17"/>
      <c r="F6" s="18"/>
      <c r="G6" s="45">
        <v>19</v>
      </c>
      <c r="H6" s="113">
        <v>19</v>
      </c>
      <c r="I6" s="45">
        <v>17</v>
      </c>
      <c r="J6" s="167">
        <v>13</v>
      </c>
      <c r="K6" s="151">
        <v>15</v>
      </c>
    </row>
    <row r="7" spans="1:11">
      <c r="A7" s="50"/>
      <c r="B7" s="55"/>
      <c r="C7" s="55"/>
      <c r="D7" s="316" t="s">
        <v>51</v>
      </c>
      <c r="E7" s="317"/>
      <c r="F7" s="56"/>
      <c r="G7" s="45">
        <v>16</v>
      </c>
      <c r="H7" s="113">
        <v>17</v>
      </c>
      <c r="I7" s="45">
        <v>15</v>
      </c>
      <c r="J7" s="167">
        <v>11</v>
      </c>
      <c r="K7" s="151">
        <v>12</v>
      </c>
    </row>
    <row r="8" spans="1:11">
      <c r="A8" s="50"/>
      <c r="B8" s="54" t="s">
        <v>10</v>
      </c>
      <c r="C8" s="1" t="s">
        <v>17</v>
      </c>
      <c r="D8" s="1"/>
      <c r="E8" s="1"/>
      <c r="F8" s="28"/>
      <c r="G8" s="45">
        <v>60</v>
      </c>
      <c r="H8" s="113">
        <v>44</v>
      </c>
      <c r="I8" s="45">
        <v>44</v>
      </c>
      <c r="J8" s="167">
        <v>16</v>
      </c>
      <c r="K8" s="151">
        <v>26</v>
      </c>
    </row>
    <row r="9" spans="1:11">
      <c r="A9" s="50"/>
      <c r="B9" s="55"/>
      <c r="C9" s="57"/>
      <c r="D9" s="316" t="s">
        <v>51</v>
      </c>
      <c r="E9" s="317"/>
      <c r="F9" s="58"/>
      <c r="G9" s="45">
        <v>57</v>
      </c>
      <c r="H9" s="113">
        <v>37</v>
      </c>
      <c r="I9" s="45">
        <v>40</v>
      </c>
      <c r="J9" s="167">
        <v>14</v>
      </c>
      <c r="K9" s="151">
        <v>26</v>
      </c>
    </row>
    <row r="10" spans="1:11">
      <c r="A10" s="50"/>
      <c r="B10" s="59" t="s">
        <v>8</v>
      </c>
      <c r="C10" s="60" t="s">
        <v>17</v>
      </c>
      <c r="D10" s="61"/>
      <c r="E10" s="61"/>
      <c r="F10" s="62"/>
      <c r="G10" s="45">
        <v>126</v>
      </c>
      <c r="H10" s="113">
        <v>117</v>
      </c>
      <c r="I10" s="45">
        <v>92</v>
      </c>
      <c r="J10" s="167">
        <v>98</v>
      </c>
      <c r="K10" s="151">
        <v>106</v>
      </c>
    </row>
    <row r="11" spans="1:11" ht="13.8" thickBot="1">
      <c r="A11" s="63"/>
      <c r="B11" s="64"/>
      <c r="C11" s="65"/>
      <c r="D11" s="318" t="s">
        <v>51</v>
      </c>
      <c r="E11" s="319"/>
      <c r="F11" s="66"/>
      <c r="G11" s="46">
        <v>53</v>
      </c>
      <c r="H11" s="114">
        <v>46</v>
      </c>
      <c r="I11" s="46">
        <v>36</v>
      </c>
      <c r="J11" s="168">
        <v>48</v>
      </c>
      <c r="K11" s="152">
        <v>44</v>
      </c>
    </row>
    <row r="12" spans="1:11">
      <c r="B12" s="31"/>
      <c r="C12" s="31"/>
      <c r="D12" s="31"/>
      <c r="E12" s="31"/>
      <c r="F12" s="31"/>
      <c r="G12" s="31"/>
      <c r="H12" s="31"/>
      <c r="I12" s="31"/>
      <c r="J12" s="31"/>
      <c r="K12" s="31"/>
    </row>
  </sheetData>
  <mergeCells count="10">
    <mergeCell ref="D9:E9"/>
    <mergeCell ref="D11:E11"/>
    <mergeCell ref="K2:K3"/>
    <mergeCell ref="J2:J3"/>
    <mergeCell ref="I2:I3"/>
    <mergeCell ref="H2:H3"/>
    <mergeCell ref="G2:G3"/>
    <mergeCell ref="A2:F3"/>
    <mergeCell ref="D5:E5"/>
    <mergeCell ref="D7:E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showGridLines="0" tabSelected="1" zoomScaleNormal="100" workbookViewId="0">
      <selection activeCell="H1" sqref="H1"/>
    </sheetView>
  </sheetViews>
  <sheetFormatPr defaultColWidth="9" defaultRowHeight="13.2"/>
  <cols>
    <col min="1" max="1" width="2.77734375" style="47" customWidth="1"/>
    <col min="2" max="2" width="6.6640625" style="47" customWidth="1"/>
    <col min="3" max="3" width="2.6640625" style="47" customWidth="1"/>
    <col min="4" max="4" width="10.6640625" style="149" customWidth="1"/>
    <col min="5" max="9" width="8.109375" style="47" customWidth="1"/>
    <col min="10" max="10" width="1.44140625" style="47" customWidth="1"/>
    <col min="11" max="16384" width="9" style="47"/>
  </cols>
  <sheetData>
    <row r="1" spans="1:10" ht="13.8" thickBot="1">
      <c r="A1" s="1" t="s">
        <v>115</v>
      </c>
      <c r="B1" s="1"/>
      <c r="C1" s="1"/>
      <c r="D1" s="140"/>
      <c r="E1" s="1"/>
      <c r="F1" s="1"/>
      <c r="G1" s="1"/>
      <c r="H1" s="1"/>
      <c r="I1" s="1"/>
    </row>
    <row r="2" spans="1:10" ht="13.5" customHeight="1">
      <c r="A2" s="295" t="s">
        <v>19</v>
      </c>
      <c r="B2" s="296"/>
      <c r="C2" s="296"/>
      <c r="D2" s="296"/>
      <c r="E2" s="327" t="s">
        <v>2</v>
      </c>
      <c r="F2" s="287" t="s">
        <v>59</v>
      </c>
      <c r="G2" s="287" t="s">
        <v>62</v>
      </c>
      <c r="H2" s="289" t="s">
        <v>64</v>
      </c>
      <c r="I2" s="293" t="s">
        <v>65</v>
      </c>
      <c r="J2" s="50"/>
    </row>
    <row r="3" spans="1:10" ht="13.8" thickBot="1">
      <c r="A3" s="298"/>
      <c r="B3" s="299"/>
      <c r="C3" s="299"/>
      <c r="D3" s="299"/>
      <c r="E3" s="328"/>
      <c r="F3" s="320"/>
      <c r="G3" s="291"/>
      <c r="H3" s="292"/>
      <c r="I3" s="294"/>
    </row>
    <row r="4" spans="1:10">
      <c r="A4" s="67" t="s">
        <v>0</v>
      </c>
      <c r="B4" s="68"/>
      <c r="C4" s="68"/>
      <c r="D4" s="141"/>
      <c r="E4" s="121">
        <v>152</v>
      </c>
      <c r="F4" s="115">
        <v>112</v>
      </c>
      <c r="G4" s="34">
        <v>121</v>
      </c>
      <c r="H4" s="169">
        <v>102</v>
      </c>
      <c r="I4" s="153">
        <v>147</v>
      </c>
    </row>
    <row r="5" spans="1:10">
      <c r="A5" s="69"/>
      <c r="B5" s="70"/>
      <c r="C5" s="70"/>
      <c r="D5" s="142" t="s">
        <v>47</v>
      </c>
      <c r="E5" s="122">
        <v>33</v>
      </c>
      <c r="F5" s="116">
        <v>31</v>
      </c>
      <c r="G5" s="36">
        <v>24</v>
      </c>
      <c r="H5" s="170">
        <v>33</v>
      </c>
      <c r="I5" s="154">
        <v>30</v>
      </c>
    </row>
    <row r="6" spans="1:10">
      <c r="A6" s="72" t="s">
        <v>20</v>
      </c>
      <c r="B6" s="73"/>
      <c r="C6" s="73"/>
      <c r="D6" s="143"/>
      <c r="E6" s="123">
        <v>74.099999999999994</v>
      </c>
      <c r="F6" s="117">
        <v>62.2</v>
      </c>
      <c r="G6" s="79">
        <v>79.099999999999994</v>
      </c>
      <c r="H6" s="171">
        <v>80.3</v>
      </c>
      <c r="I6" s="155">
        <v>100</v>
      </c>
    </row>
    <row r="7" spans="1:10">
      <c r="A7" s="40"/>
      <c r="B7" s="74" t="s">
        <v>9</v>
      </c>
      <c r="C7" s="60" t="s">
        <v>0</v>
      </c>
      <c r="D7" s="144"/>
      <c r="E7" s="124">
        <v>11</v>
      </c>
      <c r="F7" s="118">
        <v>7</v>
      </c>
      <c r="G7" s="35">
        <v>3</v>
      </c>
      <c r="H7" s="172">
        <v>12</v>
      </c>
      <c r="I7" s="156">
        <v>13</v>
      </c>
    </row>
    <row r="8" spans="1:10">
      <c r="A8" s="40"/>
      <c r="B8" s="75"/>
      <c r="C8" s="75"/>
      <c r="D8" s="145" t="s">
        <v>47</v>
      </c>
      <c r="E8" s="125">
        <v>7</v>
      </c>
      <c r="F8" s="119">
        <v>5</v>
      </c>
      <c r="G8" s="80">
        <v>3</v>
      </c>
      <c r="H8" s="173">
        <v>10</v>
      </c>
      <c r="I8" s="157">
        <v>7</v>
      </c>
    </row>
    <row r="9" spans="1:10">
      <c r="A9" s="40"/>
      <c r="B9" s="74" t="s">
        <v>10</v>
      </c>
      <c r="C9" s="60" t="s">
        <v>0</v>
      </c>
      <c r="D9" s="144"/>
      <c r="E9" s="124">
        <v>35</v>
      </c>
      <c r="F9" s="118">
        <v>29</v>
      </c>
      <c r="G9" s="35">
        <v>31</v>
      </c>
      <c r="H9" s="172">
        <v>18</v>
      </c>
      <c r="I9" s="156">
        <v>18</v>
      </c>
    </row>
    <row r="10" spans="1:10">
      <c r="A10" s="40"/>
      <c r="B10" s="76"/>
      <c r="C10" s="75"/>
      <c r="D10" s="145" t="s">
        <v>47</v>
      </c>
      <c r="E10" s="125">
        <v>12</v>
      </c>
      <c r="F10" s="119">
        <v>8</v>
      </c>
      <c r="G10" s="80">
        <v>4</v>
      </c>
      <c r="H10" s="173">
        <v>6</v>
      </c>
      <c r="I10" s="157">
        <v>4</v>
      </c>
    </row>
    <row r="11" spans="1:10">
      <c r="A11" s="40"/>
      <c r="B11" s="74" t="s">
        <v>8</v>
      </c>
      <c r="C11" s="60" t="s">
        <v>0</v>
      </c>
      <c r="D11" s="144"/>
      <c r="E11" s="124">
        <v>106</v>
      </c>
      <c r="F11" s="118">
        <v>76</v>
      </c>
      <c r="G11" s="35">
        <v>87</v>
      </c>
      <c r="H11" s="172">
        <v>72</v>
      </c>
      <c r="I11" s="156">
        <v>116</v>
      </c>
    </row>
    <row r="12" spans="1:10" ht="13.8" thickBot="1">
      <c r="A12" s="77"/>
      <c r="B12" s="65"/>
      <c r="C12" s="65"/>
      <c r="D12" s="146" t="s">
        <v>47</v>
      </c>
      <c r="E12" s="126">
        <v>14</v>
      </c>
      <c r="F12" s="120">
        <v>18</v>
      </c>
      <c r="G12" s="37">
        <v>17</v>
      </c>
      <c r="H12" s="174">
        <v>17</v>
      </c>
      <c r="I12" s="158">
        <v>19</v>
      </c>
    </row>
    <row r="13" spans="1:10">
      <c r="A13" s="78"/>
      <c r="B13" s="78"/>
      <c r="C13" s="78"/>
      <c r="D13" s="147"/>
      <c r="E13" s="78"/>
      <c r="F13" s="78"/>
      <c r="G13" s="78"/>
      <c r="H13" s="78"/>
      <c r="I13" s="78"/>
    </row>
    <row r="14" spans="1:10">
      <c r="A14" s="31"/>
      <c r="B14" s="31"/>
      <c r="C14" s="31"/>
      <c r="D14" s="148"/>
      <c r="E14" s="31"/>
      <c r="F14" s="31"/>
      <c r="G14" s="31"/>
      <c r="H14" s="31"/>
      <c r="I14" s="31"/>
    </row>
  </sheetData>
  <mergeCells count="6">
    <mergeCell ref="A2:D3"/>
    <mergeCell ref="I2:I3"/>
    <mergeCell ref="H2:H3"/>
    <mergeCell ref="G2:G3"/>
    <mergeCell ref="F2:F3"/>
    <mergeCell ref="E2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8"/>
  <sheetViews>
    <sheetView workbookViewId="0">
      <selection activeCell="E1" sqref="E1"/>
    </sheetView>
  </sheetViews>
  <sheetFormatPr defaultRowHeight="13.2"/>
  <cols>
    <col min="1" max="1" width="4.33203125" customWidth="1"/>
    <col min="2" max="2" width="6.6640625" customWidth="1"/>
    <col min="3" max="3" width="8.6640625" customWidth="1"/>
    <col min="4" max="4" width="2.6640625" customWidth="1"/>
    <col min="5" max="14" width="5.6640625" customWidth="1"/>
    <col min="15" max="15" width="1.44140625" customWidth="1"/>
  </cols>
  <sheetData>
    <row r="1" spans="1:15" ht="13.8" thickBot="1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3.5" customHeight="1">
      <c r="A2" s="295" t="s">
        <v>66</v>
      </c>
      <c r="B2" s="296"/>
      <c r="C2" s="296"/>
      <c r="D2" s="297"/>
      <c r="E2" s="301" t="s">
        <v>67</v>
      </c>
      <c r="F2" s="305" t="s">
        <v>68</v>
      </c>
      <c r="G2" s="305" t="s">
        <v>69</v>
      </c>
      <c r="H2" s="287" t="s">
        <v>70</v>
      </c>
      <c r="I2" s="287" t="s">
        <v>71</v>
      </c>
      <c r="J2" s="287" t="s">
        <v>2</v>
      </c>
      <c r="K2" s="287" t="s">
        <v>59</v>
      </c>
      <c r="L2" s="287" t="s">
        <v>62</v>
      </c>
      <c r="M2" s="313" t="s">
        <v>64</v>
      </c>
      <c r="N2" s="293" t="s">
        <v>65</v>
      </c>
      <c r="O2" s="207"/>
    </row>
    <row r="3" spans="1:15" ht="13.8" thickBot="1">
      <c r="A3" s="298"/>
      <c r="B3" s="299"/>
      <c r="C3" s="299"/>
      <c r="D3" s="300"/>
      <c r="E3" s="328"/>
      <c r="F3" s="320"/>
      <c r="G3" s="320"/>
      <c r="H3" s="320"/>
      <c r="I3" s="320"/>
      <c r="J3" s="320"/>
      <c r="K3" s="291"/>
      <c r="L3" s="291"/>
      <c r="M3" s="329"/>
      <c r="N3" s="294"/>
      <c r="O3" s="207"/>
    </row>
    <row r="4" spans="1:15">
      <c r="A4" s="67" t="s">
        <v>21</v>
      </c>
      <c r="B4" s="68"/>
      <c r="C4" s="68"/>
      <c r="D4" s="89"/>
      <c r="E4" s="208">
        <v>489</v>
      </c>
      <c r="F4" s="209">
        <v>458</v>
      </c>
      <c r="G4" s="209">
        <v>548</v>
      </c>
      <c r="H4" s="210">
        <v>492</v>
      </c>
      <c r="I4" s="211">
        <v>407</v>
      </c>
      <c r="J4" s="211">
        <v>397</v>
      </c>
      <c r="K4" s="211">
        <v>426</v>
      </c>
      <c r="L4" s="211">
        <v>373</v>
      </c>
      <c r="M4" s="212">
        <v>471</v>
      </c>
      <c r="N4" s="213">
        <v>406</v>
      </c>
      <c r="O4" s="207"/>
    </row>
    <row r="5" spans="1:15">
      <c r="A5" s="40"/>
      <c r="B5" s="71" t="s">
        <v>63</v>
      </c>
      <c r="C5" s="82"/>
      <c r="D5" s="90"/>
      <c r="E5" s="214">
        <v>243</v>
      </c>
      <c r="F5" s="83">
        <v>204</v>
      </c>
      <c r="G5" s="83">
        <v>231</v>
      </c>
      <c r="H5" s="215">
        <v>166</v>
      </c>
      <c r="I5" s="88">
        <v>148</v>
      </c>
      <c r="J5" s="88">
        <v>98</v>
      </c>
      <c r="K5" s="88">
        <v>123</v>
      </c>
      <c r="L5" s="88">
        <v>95</v>
      </c>
      <c r="M5" s="176">
        <v>74</v>
      </c>
      <c r="N5" s="181">
        <v>104</v>
      </c>
      <c r="O5" s="207"/>
    </row>
    <row r="6" spans="1:15">
      <c r="A6" s="23"/>
      <c r="B6" s="3" t="s">
        <v>3</v>
      </c>
      <c r="C6" s="73"/>
      <c r="D6" s="4"/>
      <c r="E6" s="161">
        <v>49.7</v>
      </c>
      <c r="F6" s="5">
        <v>44.541484716157207</v>
      </c>
      <c r="G6" s="5">
        <v>42.153284671532845</v>
      </c>
      <c r="H6" s="216">
        <v>33.739837398373986</v>
      </c>
      <c r="I6" s="9">
        <v>36.363636363636367</v>
      </c>
      <c r="J6" s="9">
        <v>24.685138539042821</v>
      </c>
      <c r="K6" s="9">
        <v>28.9</v>
      </c>
      <c r="L6" s="9">
        <v>25.5</v>
      </c>
      <c r="M6" s="177">
        <v>15.7</v>
      </c>
      <c r="N6" s="182">
        <v>25.6</v>
      </c>
      <c r="O6" s="207"/>
    </row>
    <row r="7" spans="1:15">
      <c r="A7" s="40"/>
      <c r="B7" s="74" t="s">
        <v>72</v>
      </c>
      <c r="C7" s="84" t="s">
        <v>23</v>
      </c>
      <c r="D7" s="90"/>
      <c r="E7" s="214">
        <v>121</v>
      </c>
      <c r="F7" s="83">
        <v>103</v>
      </c>
      <c r="G7" s="83">
        <v>83</v>
      </c>
      <c r="H7" s="215">
        <v>84</v>
      </c>
      <c r="I7" s="88">
        <v>69</v>
      </c>
      <c r="J7" s="88">
        <v>45</v>
      </c>
      <c r="K7" s="88">
        <v>55</v>
      </c>
      <c r="L7" s="88">
        <v>58</v>
      </c>
      <c r="M7" s="176">
        <v>37</v>
      </c>
      <c r="N7" s="181">
        <v>31</v>
      </c>
      <c r="O7" s="207"/>
    </row>
    <row r="8" spans="1:15">
      <c r="A8" s="23"/>
      <c r="B8" s="217"/>
      <c r="C8" s="3" t="s">
        <v>73</v>
      </c>
      <c r="D8" s="218"/>
      <c r="E8" s="161">
        <v>49.8</v>
      </c>
      <c r="F8" s="5">
        <v>50.490196078431367</v>
      </c>
      <c r="G8" s="5">
        <v>35.930735930735928</v>
      </c>
      <c r="H8" s="216">
        <v>50.602409638554214</v>
      </c>
      <c r="I8" s="9">
        <v>46.621621621621621</v>
      </c>
      <c r="J8" s="9">
        <v>45.9</v>
      </c>
      <c r="K8" s="9">
        <v>44.7</v>
      </c>
      <c r="L8" s="9">
        <v>61.1</v>
      </c>
      <c r="M8" s="177">
        <v>50</v>
      </c>
      <c r="N8" s="182">
        <v>29.8</v>
      </c>
      <c r="O8" s="207"/>
    </row>
    <row r="9" spans="1:15">
      <c r="A9" s="40"/>
      <c r="B9" s="74"/>
      <c r="C9" s="84" t="s">
        <v>24</v>
      </c>
      <c r="D9" s="90"/>
      <c r="E9" s="214">
        <v>24</v>
      </c>
      <c r="F9" s="83">
        <v>45</v>
      </c>
      <c r="G9" s="83">
        <v>25</v>
      </c>
      <c r="H9" s="215">
        <v>22</v>
      </c>
      <c r="I9" s="88">
        <v>13</v>
      </c>
      <c r="J9" s="88">
        <v>13</v>
      </c>
      <c r="K9" s="88">
        <v>17</v>
      </c>
      <c r="L9" s="88">
        <v>4</v>
      </c>
      <c r="M9" s="176">
        <v>9</v>
      </c>
      <c r="N9" s="181">
        <v>11</v>
      </c>
      <c r="O9" s="207"/>
    </row>
    <row r="10" spans="1:15">
      <c r="A10" s="23"/>
      <c r="B10" s="219"/>
      <c r="C10" s="220" t="s">
        <v>73</v>
      </c>
      <c r="D10" s="218"/>
      <c r="E10" s="161">
        <v>9.9</v>
      </c>
      <c r="F10" s="5">
        <v>22.058823529411764</v>
      </c>
      <c r="G10" s="5">
        <v>10.822510822510822</v>
      </c>
      <c r="H10" s="216">
        <v>13.253012048192772</v>
      </c>
      <c r="I10" s="9">
        <v>8.7837837837837842</v>
      </c>
      <c r="J10" s="9">
        <v>13.26530612244898</v>
      </c>
      <c r="K10" s="9">
        <v>13.8</v>
      </c>
      <c r="L10" s="9">
        <v>4.2</v>
      </c>
      <c r="M10" s="177">
        <v>12.2</v>
      </c>
      <c r="N10" s="182">
        <v>10.6</v>
      </c>
      <c r="O10" s="207"/>
    </row>
    <row r="11" spans="1:15">
      <c r="A11" s="40"/>
      <c r="B11" s="74"/>
      <c r="C11" s="84" t="s">
        <v>25</v>
      </c>
      <c r="D11" s="221"/>
      <c r="E11" s="214">
        <v>17</v>
      </c>
      <c r="F11" s="83">
        <v>24</v>
      </c>
      <c r="G11" s="83">
        <v>24</v>
      </c>
      <c r="H11" s="215">
        <v>23</v>
      </c>
      <c r="I11" s="88">
        <v>29</v>
      </c>
      <c r="J11" s="88">
        <v>19</v>
      </c>
      <c r="K11" s="88">
        <v>13</v>
      </c>
      <c r="L11" s="88">
        <v>14</v>
      </c>
      <c r="M11" s="176">
        <v>11</v>
      </c>
      <c r="N11" s="181">
        <v>12</v>
      </c>
      <c r="O11" s="207"/>
    </row>
    <row r="12" spans="1:15">
      <c r="A12" s="23"/>
      <c r="B12" s="217"/>
      <c r="C12" s="3" t="s">
        <v>73</v>
      </c>
      <c r="D12" s="218"/>
      <c r="E12" s="161">
        <v>7</v>
      </c>
      <c r="F12" s="5">
        <v>11.76470588235294</v>
      </c>
      <c r="G12" s="5">
        <v>10.38961038961039</v>
      </c>
      <c r="H12" s="216">
        <v>13.855421686746988</v>
      </c>
      <c r="I12" s="9">
        <v>19.594594594594593</v>
      </c>
      <c r="J12" s="9">
        <v>19.387755102040817</v>
      </c>
      <c r="K12" s="9">
        <v>10.6</v>
      </c>
      <c r="L12" s="9">
        <v>14.7</v>
      </c>
      <c r="M12" s="177">
        <v>14.9</v>
      </c>
      <c r="N12" s="182">
        <v>11.5</v>
      </c>
      <c r="O12" s="207"/>
    </row>
    <row r="13" spans="1:15">
      <c r="A13" s="40"/>
      <c r="B13" s="74"/>
      <c r="C13" s="84" t="s">
        <v>74</v>
      </c>
      <c r="D13" s="90"/>
      <c r="E13" s="214">
        <v>81</v>
      </c>
      <c r="F13" s="83">
        <v>32</v>
      </c>
      <c r="G13" s="83">
        <v>99</v>
      </c>
      <c r="H13" s="215">
        <v>37</v>
      </c>
      <c r="I13" s="88">
        <v>37</v>
      </c>
      <c r="J13" s="88">
        <v>21</v>
      </c>
      <c r="K13" s="88">
        <v>38</v>
      </c>
      <c r="L13" s="88">
        <v>19</v>
      </c>
      <c r="M13" s="176">
        <v>17</v>
      </c>
      <c r="N13" s="181">
        <v>50</v>
      </c>
      <c r="O13" s="207"/>
    </row>
    <row r="14" spans="1:15">
      <c r="A14" s="23"/>
      <c r="B14" s="206"/>
      <c r="C14" s="3" t="s">
        <v>73</v>
      </c>
      <c r="D14" s="218"/>
      <c r="E14" s="161">
        <v>33.299999999999997</v>
      </c>
      <c r="F14" s="5">
        <v>15.686274509803921</v>
      </c>
      <c r="G14" s="5">
        <v>42.857142857142854</v>
      </c>
      <c r="H14" s="216">
        <v>22.289156626506024</v>
      </c>
      <c r="I14" s="9">
        <v>25</v>
      </c>
      <c r="J14" s="9">
        <v>21.4</v>
      </c>
      <c r="K14" s="9">
        <v>30.9</v>
      </c>
      <c r="L14" s="9">
        <v>20</v>
      </c>
      <c r="M14" s="177">
        <v>23</v>
      </c>
      <c r="N14" s="182">
        <v>48.1</v>
      </c>
      <c r="O14" s="207"/>
    </row>
    <row r="15" spans="1:15">
      <c r="A15" s="40"/>
      <c r="B15" s="71" t="s">
        <v>15</v>
      </c>
      <c r="C15" s="82"/>
      <c r="D15" s="90"/>
      <c r="E15" s="214">
        <v>246</v>
      </c>
      <c r="F15" s="83">
        <v>254</v>
      </c>
      <c r="G15" s="83">
        <v>317</v>
      </c>
      <c r="H15" s="215">
        <v>326</v>
      </c>
      <c r="I15" s="88">
        <v>259</v>
      </c>
      <c r="J15" s="88">
        <v>299</v>
      </c>
      <c r="K15" s="88">
        <v>303</v>
      </c>
      <c r="L15" s="88">
        <v>278</v>
      </c>
      <c r="M15" s="176">
        <v>397</v>
      </c>
      <c r="N15" s="181">
        <v>302</v>
      </c>
      <c r="O15" s="207"/>
    </row>
    <row r="16" spans="1:15" ht="13.8" thickBot="1">
      <c r="A16" s="25"/>
      <c r="B16" s="21" t="s">
        <v>3</v>
      </c>
      <c r="C16" s="86"/>
      <c r="D16" s="30"/>
      <c r="E16" s="162">
        <v>50.3</v>
      </c>
      <c r="F16" s="8">
        <v>55.458515283842793</v>
      </c>
      <c r="G16" s="8">
        <v>57.846715328467155</v>
      </c>
      <c r="H16" s="222">
        <v>66.260162601626021</v>
      </c>
      <c r="I16" s="10">
        <v>63.636363636363633</v>
      </c>
      <c r="J16" s="10">
        <v>75.314861460957189</v>
      </c>
      <c r="K16" s="10">
        <v>71.099999999999994</v>
      </c>
      <c r="L16" s="10">
        <v>74.5</v>
      </c>
      <c r="M16" s="179">
        <v>84.3</v>
      </c>
      <c r="N16" s="183">
        <v>74.400000000000006</v>
      </c>
      <c r="O16" s="207"/>
    </row>
    <row r="17" spans="1:1">
      <c r="A17" s="31"/>
    </row>
    <row r="18" spans="1:1">
      <c r="A18" s="31"/>
    </row>
  </sheetData>
  <mergeCells count="11">
    <mergeCell ref="I2:I3"/>
    <mergeCell ref="A2:D3"/>
    <mergeCell ref="E2:E3"/>
    <mergeCell ref="F2:F3"/>
    <mergeCell ref="G2:G3"/>
    <mergeCell ref="H2:H3"/>
    <mergeCell ref="J2:J3"/>
    <mergeCell ref="K2:K3"/>
    <mergeCell ref="L2:L3"/>
    <mergeCell ref="M2:M3"/>
    <mergeCell ref="N2:N3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2"/>
  <sheetViews>
    <sheetView showGridLines="0" zoomScaleNormal="100" workbookViewId="0">
      <selection activeCell="E1" sqref="E1"/>
    </sheetView>
  </sheetViews>
  <sheetFormatPr defaultRowHeight="13.2"/>
  <cols>
    <col min="1" max="1" width="3.88671875" customWidth="1"/>
    <col min="2" max="2" width="8.88671875" customWidth="1"/>
    <col min="3" max="3" width="6.44140625" customWidth="1"/>
    <col min="4" max="4" width="4.77734375" customWidth="1"/>
    <col min="5" max="9" width="8.109375" customWidth="1"/>
    <col min="10" max="10" width="1.44140625" customWidth="1"/>
  </cols>
  <sheetData>
    <row r="1" spans="1:10" ht="13.8" thickBot="1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</row>
    <row r="2" spans="1:10" ht="13.5" customHeight="1">
      <c r="A2" s="295" t="s">
        <v>58</v>
      </c>
      <c r="B2" s="307"/>
      <c r="C2" s="307"/>
      <c r="D2" s="308"/>
      <c r="E2" s="334" t="s">
        <v>2</v>
      </c>
      <c r="F2" s="305" t="s">
        <v>59</v>
      </c>
      <c r="G2" s="287" t="s">
        <v>62</v>
      </c>
      <c r="H2" s="313" t="s">
        <v>64</v>
      </c>
      <c r="I2" s="293" t="s">
        <v>65</v>
      </c>
      <c r="J2" s="1"/>
    </row>
    <row r="3" spans="1:10" ht="13.8" thickBot="1">
      <c r="A3" s="309"/>
      <c r="B3" s="310"/>
      <c r="C3" s="310"/>
      <c r="D3" s="311"/>
      <c r="E3" s="335"/>
      <c r="F3" s="306"/>
      <c r="G3" s="288"/>
      <c r="H3" s="314"/>
      <c r="I3" s="312"/>
      <c r="J3" s="1"/>
    </row>
    <row r="4" spans="1:10">
      <c r="A4" s="40" t="s">
        <v>21</v>
      </c>
      <c r="B4" s="91"/>
      <c r="C4" s="91"/>
      <c r="D4" s="92"/>
      <c r="E4" s="159">
        <v>397</v>
      </c>
      <c r="F4" s="81">
        <v>426</v>
      </c>
      <c r="G4" s="87">
        <v>373</v>
      </c>
      <c r="H4" s="202">
        <v>471</v>
      </c>
      <c r="I4" s="203">
        <v>406</v>
      </c>
      <c r="J4" s="93"/>
    </row>
    <row r="5" spans="1:10">
      <c r="A5" s="40"/>
      <c r="B5" s="71" t="s">
        <v>52</v>
      </c>
      <c r="C5" s="82"/>
      <c r="D5" s="90"/>
      <c r="E5" s="160">
        <v>356</v>
      </c>
      <c r="F5" s="83">
        <v>375</v>
      </c>
      <c r="G5" s="88">
        <v>309</v>
      </c>
      <c r="H5" s="176">
        <v>332</v>
      </c>
      <c r="I5" s="181">
        <v>379</v>
      </c>
      <c r="J5" s="93"/>
    </row>
    <row r="6" spans="1:10">
      <c r="A6" s="23"/>
      <c r="B6" s="330" t="s">
        <v>3</v>
      </c>
      <c r="C6" s="331"/>
      <c r="D6" s="4"/>
      <c r="E6" s="161">
        <v>89.672544080604538</v>
      </c>
      <c r="F6" s="5">
        <v>88.028169009999999</v>
      </c>
      <c r="G6" s="9">
        <v>82.8</v>
      </c>
      <c r="H6" s="177">
        <v>70.5</v>
      </c>
      <c r="I6" s="182">
        <v>93.3</v>
      </c>
      <c r="J6" s="11"/>
    </row>
    <row r="7" spans="1:10">
      <c r="A7" s="40"/>
      <c r="B7" s="111"/>
      <c r="C7" s="41" t="s">
        <v>7</v>
      </c>
      <c r="D7" s="94"/>
      <c r="E7" s="128">
        <v>90</v>
      </c>
      <c r="F7" s="45">
        <v>134</v>
      </c>
      <c r="G7" s="45">
        <v>116</v>
      </c>
      <c r="H7" s="196">
        <v>109</v>
      </c>
      <c r="I7" s="151">
        <v>142</v>
      </c>
      <c r="J7" s="93"/>
    </row>
    <row r="8" spans="1:10">
      <c r="A8" s="40"/>
      <c r="B8" s="74"/>
      <c r="C8" s="41" t="s">
        <v>6</v>
      </c>
      <c r="D8" s="94"/>
      <c r="E8" s="128">
        <v>19</v>
      </c>
      <c r="F8" s="45">
        <v>21</v>
      </c>
      <c r="G8" s="45">
        <v>9</v>
      </c>
      <c r="H8" s="196">
        <v>6</v>
      </c>
      <c r="I8" s="151">
        <v>8</v>
      </c>
      <c r="J8" s="93"/>
    </row>
    <row r="9" spans="1:10">
      <c r="A9" s="40"/>
      <c r="B9" s="74"/>
      <c r="C9" s="41" t="s">
        <v>4</v>
      </c>
      <c r="D9" s="94"/>
      <c r="E9" s="128">
        <v>12</v>
      </c>
      <c r="F9" s="45">
        <v>13</v>
      </c>
      <c r="G9" s="45">
        <v>6</v>
      </c>
      <c r="H9" s="196">
        <v>8</v>
      </c>
      <c r="I9" s="151">
        <v>10</v>
      </c>
      <c r="J9" s="93"/>
    </row>
    <row r="10" spans="1:10">
      <c r="A10" s="40"/>
      <c r="B10" s="95"/>
      <c r="C10" s="96" t="s">
        <v>26</v>
      </c>
      <c r="D10" s="94"/>
      <c r="E10" s="128">
        <v>20</v>
      </c>
      <c r="F10" s="45">
        <v>14</v>
      </c>
      <c r="G10" s="45">
        <v>12</v>
      </c>
      <c r="H10" s="196">
        <v>9</v>
      </c>
      <c r="I10" s="151">
        <v>10</v>
      </c>
      <c r="J10" s="93"/>
    </row>
    <row r="11" spans="1:10">
      <c r="A11" s="40"/>
      <c r="B11" s="74"/>
      <c r="C11" s="41" t="s">
        <v>5</v>
      </c>
      <c r="D11" s="56"/>
      <c r="E11" s="128">
        <v>13</v>
      </c>
      <c r="F11" s="45">
        <v>9</v>
      </c>
      <c r="G11" s="45">
        <v>10</v>
      </c>
      <c r="H11" s="196">
        <v>8</v>
      </c>
      <c r="I11" s="151">
        <v>9</v>
      </c>
      <c r="J11" s="93"/>
    </row>
    <row r="12" spans="1:10">
      <c r="A12" s="40"/>
      <c r="B12" s="74" t="s">
        <v>61</v>
      </c>
      <c r="C12" s="41" t="s">
        <v>27</v>
      </c>
      <c r="D12" s="94"/>
      <c r="E12" s="128">
        <v>34</v>
      </c>
      <c r="F12" s="45">
        <v>32</v>
      </c>
      <c r="G12" s="45">
        <v>29</v>
      </c>
      <c r="H12" s="196">
        <v>32</v>
      </c>
      <c r="I12" s="151">
        <v>30</v>
      </c>
      <c r="J12" s="93"/>
    </row>
    <row r="13" spans="1:10">
      <c r="A13" s="40"/>
      <c r="B13" s="74"/>
      <c r="C13" s="41" t="s">
        <v>28</v>
      </c>
      <c r="D13" s="94"/>
      <c r="E13" s="128">
        <v>5</v>
      </c>
      <c r="F13" s="45">
        <v>2</v>
      </c>
      <c r="G13" s="45">
        <v>10</v>
      </c>
      <c r="H13" s="196">
        <v>5</v>
      </c>
      <c r="I13" s="151">
        <v>8</v>
      </c>
      <c r="J13" s="93"/>
    </row>
    <row r="14" spans="1:10">
      <c r="A14" s="40"/>
      <c r="B14" s="74"/>
      <c r="C14" s="41" t="s">
        <v>29</v>
      </c>
      <c r="D14" s="94"/>
      <c r="E14" s="128">
        <v>15</v>
      </c>
      <c r="F14" s="45">
        <v>13</v>
      </c>
      <c r="G14" s="45">
        <v>9</v>
      </c>
      <c r="H14" s="196">
        <v>22</v>
      </c>
      <c r="I14" s="151">
        <v>13</v>
      </c>
      <c r="J14" s="93"/>
    </row>
    <row r="15" spans="1:10">
      <c r="A15" s="40"/>
      <c r="B15" s="95"/>
      <c r="C15" s="96" t="s">
        <v>30</v>
      </c>
      <c r="D15" s="94"/>
      <c r="E15" s="128">
        <v>16</v>
      </c>
      <c r="F15" s="45">
        <v>12</v>
      </c>
      <c r="G15" s="45">
        <v>6</v>
      </c>
      <c r="H15" s="196">
        <v>7</v>
      </c>
      <c r="I15" s="151">
        <v>9</v>
      </c>
      <c r="J15" s="93"/>
    </row>
    <row r="16" spans="1:10">
      <c r="A16" s="40"/>
      <c r="B16" s="74"/>
      <c r="C16" s="41" t="s">
        <v>31</v>
      </c>
      <c r="D16" s="56"/>
      <c r="E16" s="128">
        <v>77</v>
      </c>
      <c r="F16" s="45">
        <v>81</v>
      </c>
      <c r="G16" s="45">
        <v>72</v>
      </c>
      <c r="H16" s="196">
        <v>72</v>
      </c>
      <c r="I16" s="151">
        <v>76</v>
      </c>
      <c r="J16" s="93"/>
    </row>
    <row r="17" spans="1:10">
      <c r="A17" s="40"/>
      <c r="B17" s="74"/>
      <c r="C17" s="41" t="s">
        <v>8</v>
      </c>
      <c r="D17" s="94"/>
      <c r="E17" s="128">
        <v>4</v>
      </c>
      <c r="F17" s="45">
        <v>10</v>
      </c>
      <c r="G17" s="45">
        <v>5</v>
      </c>
      <c r="H17" s="196">
        <v>7</v>
      </c>
      <c r="I17" s="151">
        <v>9</v>
      </c>
      <c r="J17" s="93"/>
    </row>
    <row r="18" spans="1:10">
      <c r="A18" s="40"/>
      <c r="B18" s="75"/>
      <c r="C18" s="41" t="s">
        <v>18</v>
      </c>
      <c r="D18" s="94"/>
      <c r="E18" s="128">
        <v>51</v>
      </c>
      <c r="F18" s="45">
        <v>34</v>
      </c>
      <c r="G18" s="45">
        <v>25</v>
      </c>
      <c r="H18" s="196">
        <v>47</v>
      </c>
      <c r="I18" s="151">
        <v>55</v>
      </c>
      <c r="J18" s="93"/>
    </row>
    <row r="19" spans="1:10">
      <c r="A19" s="40"/>
      <c r="B19" s="84" t="s">
        <v>53</v>
      </c>
      <c r="C19" s="85"/>
      <c r="D19" s="90"/>
      <c r="E19" s="160">
        <v>41</v>
      </c>
      <c r="F19" s="83">
        <v>51</v>
      </c>
      <c r="G19" s="88">
        <v>64</v>
      </c>
      <c r="H19" s="176">
        <v>139</v>
      </c>
      <c r="I19" s="181">
        <v>27</v>
      </c>
      <c r="J19" s="93"/>
    </row>
    <row r="20" spans="1:10" ht="13.8" thickBot="1">
      <c r="A20" s="25"/>
      <c r="B20" s="332" t="s">
        <v>3</v>
      </c>
      <c r="C20" s="333"/>
      <c r="D20" s="97"/>
      <c r="E20" s="162">
        <v>10.327455919395465</v>
      </c>
      <c r="F20" s="8">
        <v>11.97183098</v>
      </c>
      <c r="G20" s="10">
        <v>17.2</v>
      </c>
      <c r="H20" s="179">
        <v>29.5</v>
      </c>
      <c r="I20" s="183">
        <v>6.7</v>
      </c>
      <c r="J20" s="11"/>
    </row>
    <row r="21" spans="1:10">
      <c r="B21" s="31"/>
      <c r="C21" s="31"/>
      <c r="D21" s="31"/>
      <c r="E21" s="31"/>
      <c r="F21" s="31"/>
      <c r="G21" s="31"/>
      <c r="H21" s="31"/>
      <c r="I21" s="31"/>
      <c r="J21" s="31"/>
    </row>
    <row r="22" spans="1:10">
      <c r="B22" s="31"/>
      <c r="C22" s="31"/>
      <c r="D22" s="32"/>
      <c r="E22" s="43"/>
      <c r="F22" s="43"/>
      <c r="G22" s="43"/>
      <c r="H22" s="43"/>
      <c r="I22" s="43"/>
      <c r="J22" s="11"/>
    </row>
  </sheetData>
  <mergeCells count="8">
    <mergeCell ref="A2:D3"/>
    <mergeCell ref="B6:C6"/>
    <mergeCell ref="B20:C20"/>
    <mergeCell ref="I2:I3"/>
    <mergeCell ref="H2:H3"/>
    <mergeCell ref="G2:G3"/>
    <mergeCell ref="F2:F3"/>
    <mergeCell ref="E2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"/>
  <sheetViews>
    <sheetView showGridLines="0" zoomScaleNormal="100" workbookViewId="0">
      <selection activeCell="F1" sqref="F1"/>
    </sheetView>
  </sheetViews>
  <sheetFormatPr defaultRowHeight="13.2"/>
  <cols>
    <col min="1" max="1" width="4.33203125" customWidth="1"/>
    <col min="4" max="4" width="2.33203125" customWidth="1"/>
    <col min="5" max="9" width="8.109375" customWidth="1"/>
    <col min="10" max="10" width="1.44140625" customWidth="1"/>
  </cols>
  <sheetData>
    <row r="1" spans="1:9" ht="13.8" thickBot="1">
      <c r="A1" s="1" t="s">
        <v>118</v>
      </c>
      <c r="B1" s="1"/>
      <c r="C1" s="1"/>
      <c r="D1" s="1"/>
      <c r="E1" s="1"/>
      <c r="F1" s="1"/>
      <c r="G1" s="1"/>
      <c r="H1" s="1"/>
      <c r="I1" s="1"/>
    </row>
    <row r="2" spans="1:9" ht="13.5" customHeight="1">
      <c r="A2" s="295" t="s">
        <v>32</v>
      </c>
      <c r="B2" s="296"/>
      <c r="C2" s="296"/>
      <c r="D2" s="296"/>
      <c r="E2" s="327" t="s">
        <v>2</v>
      </c>
      <c r="F2" s="287" t="s">
        <v>59</v>
      </c>
      <c r="G2" s="287" t="s">
        <v>62</v>
      </c>
      <c r="H2" s="313" t="s">
        <v>64</v>
      </c>
      <c r="I2" s="293" t="s">
        <v>65</v>
      </c>
    </row>
    <row r="3" spans="1:9" ht="13.8" thickBot="1">
      <c r="A3" s="298"/>
      <c r="B3" s="299"/>
      <c r="C3" s="299"/>
      <c r="D3" s="299"/>
      <c r="E3" s="328"/>
      <c r="F3" s="320"/>
      <c r="G3" s="291"/>
      <c r="H3" s="329"/>
      <c r="I3" s="294"/>
    </row>
    <row r="4" spans="1:9">
      <c r="A4" s="12" t="s">
        <v>54</v>
      </c>
      <c r="B4" s="26"/>
      <c r="C4" s="26"/>
      <c r="D4" s="26"/>
      <c r="E4" s="127">
        <v>356</v>
      </c>
      <c r="F4" s="87">
        <v>375</v>
      </c>
      <c r="G4" s="87">
        <v>309</v>
      </c>
      <c r="H4" s="202">
        <v>332</v>
      </c>
      <c r="I4" s="203">
        <v>379</v>
      </c>
    </row>
    <row r="5" spans="1:9">
      <c r="A5" s="14"/>
      <c r="B5" s="38" t="s">
        <v>33</v>
      </c>
      <c r="C5" s="98" t="s">
        <v>34</v>
      </c>
      <c r="D5" s="39"/>
      <c r="E5" s="128">
        <v>20</v>
      </c>
      <c r="F5" s="45">
        <v>29</v>
      </c>
      <c r="G5" s="45">
        <v>9</v>
      </c>
      <c r="H5" s="196">
        <v>11</v>
      </c>
      <c r="I5" s="151">
        <v>12</v>
      </c>
    </row>
    <row r="6" spans="1:9">
      <c r="A6" s="14"/>
      <c r="B6" s="15" t="s">
        <v>35</v>
      </c>
      <c r="C6" s="99" t="s">
        <v>36</v>
      </c>
      <c r="D6" s="16"/>
      <c r="E6" s="128">
        <v>27</v>
      </c>
      <c r="F6" s="45">
        <v>41</v>
      </c>
      <c r="G6" s="45">
        <v>39</v>
      </c>
      <c r="H6" s="196">
        <v>28</v>
      </c>
      <c r="I6" s="151">
        <v>32</v>
      </c>
    </row>
    <row r="7" spans="1:9">
      <c r="A7" s="14"/>
      <c r="B7" s="15" t="s">
        <v>37</v>
      </c>
      <c r="C7" s="99" t="s">
        <v>38</v>
      </c>
      <c r="D7" s="39"/>
      <c r="E7" s="128">
        <v>11</v>
      </c>
      <c r="F7" s="45">
        <v>8</v>
      </c>
      <c r="G7" s="45">
        <v>4</v>
      </c>
      <c r="H7" s="196">
        <v>9</v>
      </c>
      <c r="I7" s="151">
        <v>6</v>
      </c>
    </row>
    <row r="8" spans="1:9">
      <c r="A8" s="14"/>
      <c r="B8" s="15" t="s">
        <v>39</v>
      </c>
      <c r="C8" s="99" t="s">
        <v>40</v>
      </c>
      <c r="D8" s="39"/>
      <c r="E8" s="128">
        <v>32</v>
      </c>
      <c r="F8" s="45">
        <v>22</v>
      </c>
      <c r="G8" s="45">
        <v>20</v>
      </c>
      <c r="H8" s="196">
        <v>25</v>
      </c>
      <c r="I8" s="151">
        <v>22</v>
      </c>
    </row>
    <row r="9" spans="1:9">
      <c r="A9" s="14"/>
      <c r="B9" s="15" t="s">
        <v>41</v>
      </c>
      <c r="C9" s="99" t="s">
        <v>42</v>
      </c>
      <c r="D9" s="39"/>
      <c r="E9" s="128">
        <v>19</v>
      </c>
      <c r="F9" s="45">
        <v>9</v>
      </c>
      <c r="G9" s="45">
        <v>12</v>
      </c>
      <c r="H9" s="196">
        <v>8</v>
      </c>
      <c r="I9" s="151">
        <v>11</v>
      </c>
    </row>
    <row r="10" spans="1:9">
      <c r="A10" s="14"/>
      <c r="B10" s="38" t="s">
        <v>43</v>
      </c>
      <c r="C10" s="98" t="s">
        <v>44</v>
      </c>
      <c r="D10" s="39"/>
      <c r="E10" s="128">
        <v>8</v>
      </c>
      <c r="F10" s="45">
        <v>1</v>
      </c>
      <c r="G10" s="45">
        <v>5</v>
      </c>
      <c r="H10" s="196">
        <v>3</v>
      </c>
      <c r="I10" s="151">
        <v>4</v>
      </c>
    </row>
    <row r="11" spans="1:9" ht="13.8" thickBot="1">
      <c r="A11" s="24"/>
      <c r="B11" s="29" t="s">
        <v>8</v>
      </c>
      <c r="C11" s="100"/>
      <c r="D11" s="19"/>
      <c r="E11" s="129">
        <v>239</v>
      </c>
      <c r="F11" s="46">
        <v>265</v>
      </c>
      <c r="G11" s="46">
        <v>220</v>
      </c>
      <c r="H11" s="197">
        <v>248</v>
      </c>
      <c r="I11" s="152">
        <v>292</v>
      </c>
    </row>
  </sheetData>
  <mergeCells count="6">
    <mergeCell ref="A2:D3"/>
    <mergeCell ref="I2:I3"/>
    <mergeCell ref="H2:H3"/>
    <mergeCell ref="G2:G3"/>
    <mergeCell ref="F2:F3"/>
    <mergeCell ref="E2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"/>
  <sheetViews>
    <sheetView showGridLines="0" zoomScaleNormal="100" workbookViewId="0">
      <selection activeCell="F1" sqref="F1"/>
    </sheetView>
  </sheetViews>
  <sheetFormatPr defaultRowHeight="13.2"/>
  <cols>
    <col min="1" max="1" width="3.77734375" customWidth="1"/>
    <col min="2" max="2" width="3.109375" customWidth="1"/>
    <col min="3" max="3" width="9.88671875" customWidth="1"/>
    <col min="4" max="4" width="2.77734375" customWidth="1"/>
    <col min="5" max="9" width="8.109375" customWidth="1"/>
    <col min="10" max="10" width="1.44140625" customWidth="1"/>
  </cols>
  <sheetData>
    <row r="1" spans="1:9" ht="13.8" thickBot="1">
      <c r="A1" s="1" t="s">
        <v>119</v>
      </c>
      <c r="B1" s="1"/>
      <c r="C1" s="1"/>
      <c r="D1" s="1"/>
      <c r="E1" s="1"/>
      <c r="F1" s="1"/>
      <c r="G1" s="1"/>
      <c r="H1" s="1"/>
      <c r="I1" s="1"/>
    </row>
    <row r="2" spans="1:9" ht="13.5" customHeight="1">
      <c r="A2" s="295" t="s">
        <v>11</v>
      </c>
      <c r="B2" s="296"/>
      <c r="C2" s="296"/>
      <c r="D2" s="297"/>
      <c r="E2" s="334" t="s">
        <v>2</v>
      </c>
      <c r="F2" s="305" t="s">
        <v>59</v>
      </c>
      <c r="G2" s="287" t="s">
        <v>62</v>
      </c>
      <c r="H2" s="313" t="s">
        <v>64</v>
      </c>
      <c r="I2" s="293" t="s">
        <v>65</v>
      </c>
    </row>
    <row r="3" spans="1:9" ht="13.8" thickBot="1">
      <c r="A3" s="298"/>
      <c r="B3" s="299"/>
      <c r="C3" s="299"/>
      <c r="D3" s="300"/>
      <c r="E3" s="328"/>
      <c r="F3" s="320"/>
      <c r="G3" s="291"/>
      <c r="H3" s="329"/>
      <c r="I3" s="294"/>
    </row>
    <row r="4" spans="1:9">
      <c r="A4" s="40" t="s">
        <v>21</v>
      </c>
      <c r="B4" s="91"/>
      <c r="C4" s="91"/>
      <c r="D4" s="92"/>
      <c r="E4" s="163">
        <v>397</v>
      </c>
      <c r="F4" s="49">
        <v>426</v>
      </c>
      <c r="G4" s="49">
        <v>373</v>
      </c>
      <c r="H4" s="198">
        <v>471</v>
      </c>
      <c r="I4" s="199">
        <v>406</v>
      </c>
    </row>
    <row r="5" spans="1:9">
      <c r="A5" s="40"/>
      <c r="B5" s="71" t="s">
        <v>45</v>
      </c>
      <c r="C5" s="82"/>
      <c r="D5" s="90"/>
      <c r="E5" s="136">
        <v>35</v>
      </c>
      <c r="F5" s="88">
        <v>17</v>
      </c>
      <c r="G5" s="88">
        <v>28</v>
      </c>
      <c r="H5" s="176">
        <v>21</v>
      </c>
      <c r="I5" s="181">
        <v>27</v>
      </c>
    </row>
    <row r="6" spans="1:9">
      <c r="A6" s="23"/>
      <c r="B6" s="3" t="s">
        <v>3</v>
      </c>
      <c r="C6" s="73"/>
      <c r="D6" s="4"/>
      <c r="E6" s="161">
        <v>8.8161209068010074</v>
      </c>
      <c r="F6" s="5">
        <v>3.9906103279999998</v>
      </c>
      <c r="G6" s="5">
        <v>7.5</v>
      </c>
      <c r="H6" s="73">
        <v>4.5</v>
      </c>
      <c r="I6" s="200">
        <v>6.7</v>
      </c>
    </row>
    <row r="7" spans="1:9">
      <c r="A7" s="40"/>
      <c r="B7" s="74"/>
      <c r="C7" s="84" t="s">
        <v>63</v>
      </c>
      <c r="D7" s="90"/>
      <c r="E7" s="136">
        <v>26</v>
      </c>
      <c r="F7" s="88">
        <v>9</v>
      </c>
      <c r="G7" s="88">
        <v>17</v>
      </c>
      <c r="H7" s="176">
        <v>12</v>
      </c>
      <c r="I7" s="181">
        <v>9</v>
      </c>
    </row>
    <row r="8" spans="1:9" ht="13.8" thickBot="1">
      <c r="A8" s="25"/>
      <c r="B8" s="7"/>
      <c r="C8" s="21" t="s">
        <v>3</v>
      </c>
      <c r="D8" s="97"/>
      <c r="E8" s="162">
        <v>74.285714285714292</v>
      </c>
      <c r="F8" s="8">
        <v>52.941176470000002</v>
      </c>
      <c r="G8" s="8">
        <v>60.7</v>
      </c>
      <c r="H8" s="86">
        <v>57.1</v>
      </c>
      <c r="I8" s="201">
        <v>33.299999999999997</v>
      </c>
    </row>
  </sheetData>
  <mergeCells count="6">
    <mergeCell ref="A2:D3"/>
    <mergeCell ref="I2:I3"/>
    <mergeCell ref="H2:H3"/>
    <mergeCell ref="G2:G3"/>
    <mergeCell ref="F2:F3"/>
    <mergeCell ref="E2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showGridLines="0" zoomScaleNormal="100" workbookViewId="0">
      <selection activeCell="E1" sqref="E1"/>
    </sheetView>
  </sheetViews>
  <sheetFormatPr defaultRowHeight="13.2"/>
  <cols>
    <col min="1" max="1" width="3.6640625" customWidth="1"/>
    <col min="3" max="3" width="7" customWidth="1"/>
    <col min="4" max="4" width="0.77734375" customWidth="1"/>
    <col min="5" max="9" width="8.109375" customWidth="1"/>
    <col min="10" max="10" width="1.44140625" customWidth="1"/>
  </cols>
  <sheetData>
    <row r="1" spans="1:9" ht="13.8" thickBot="1">
      <c r="A1" s="1" t="s">
        <v>120</v>
      </c>
      <c r="B1" s="1"/>
      <c r="C1" s="1"/>
      <c r="D1" s="1"/>
      <c r="E1" s="1"/>
      <c r="F1" s="1"/>
      <c r="G1" s="1"/>
      <c r="H1" s="1"/>
      <c r="I1" s="1"/>
    </row>
    <row r="2" spans="1:9" ht="13.5" customHeight="1">
      <c r="A2" s="295" t="s">
        <v>19</v>
      </c>
      <c r="B2" s="296"/>
      <c r="C2" s="296"/>
      <c r="D2" s="297"/>
      <c r="E2" s="327" t="s">
        <v>2</v>
      </c>
      <c r="F2" s="287" t="s">
        <v>59</v>
      </c>
      <c r="G2" s="287" t="s">
        <v>62</v>
      </c>
      <c r="H2" s="313" t="s">
        <v>64</v>
      </c>
      <c r="I2" s="293" t="s">
        <v>65</v>
      </c>
    </row>
    <row r="3" spans="1:9" ht="13.8" thickBot="1">
      <c r="A3" s="298"/>
      <c r="B3" s="299"/>
      <c r="C3" s="299"/>
      <c r="D3" s="300"/>
      <c r="E3" s="328"/>
      <c r="F3" s="320"/>
      <c r="G3" s="291"/>
      <c r="H3" s="329"/>
      <c r="I3" s="294"/>
    </row>
    <row r="4" spans="1:9">
      <c r="A4" s="40" t="s">
        <v>21</v>
      </c>
      <c r="B4" s="91"/>
      <c r="C4" s="91"/>
      <c r="D4" s="92"/>
      <c r="E4" s="135">
        <v>26</v>
      </c>
      <c r="F4" s="44">
        <v>12</v>
      </c>
      <c r="G4" s="164">
        <v>12</v>
      </c>
      <c r="H4" s="175">
        <v>4</v>
      </c>
      <c r="I4" s="180">
        <v>6</v>
      </c>
    </row>
    <row r="5" spans="1:9">
      <c r="A5" s="40"/>
      <c r="B5" s="71" t="s">
        <v>63</v>
      </c>
      <c r="C5" s="82"/>
      <c r="D5" s="90"/>
      <c r="E5" s="136">
        <v>0</v>
      </c>
      <c r="F5" s="88">
        <v>3</v>
      </c>
      <c r="G5" s="88">
        <v>1</v>
      </c>
      <c r="H5" s="176">
        <v>0</v>
      </c>
      <c r="I5" s="181">
        <v>1</v>
      </c>
    </row>
    <row r="6" spans="1:9" ht="13.8" thickBot="1">
      <c r="A6" s="25"/>
      <c r="B6" s="21" t="s">
        <v>3</v>
      </c>
      <c r="C6" s="86"/>
      <c r="D6" s="30"/>
      <c r="E6" s="139">
        <v>0</v>
      </c>
      <c r="F6" s="10">
        <v>25</v>
      </c>
      <c r="G6" s="10">
        <v>8.3000000000000007</v>
      </c>
      <c r="H6" s="179">
        <v>0</v>
      </c>
      <c r="I6" s="183">
        <v>16.7</v>
      </c>
    </row>
  </sheetData>
  <mergeCells count="6">
    <mergeCell ref="A2:D3"/>
    <mergeCell ref="I2:I3"/>
    <mergeCell ref="H2:H3"/>
    <mergeCell ref="G2:G3"/>
    <mergeCell ref="F2:F3"/>
    <mergeCell ref="E2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１</vt:lpstr>
      <vt:lpstr>２</vt:lpstr>
      <vt:lpstr>３</vt:lpstr>
      <vt:lpstr>４</vt:lpstr>
      <vt:lpstr>5</vt:lpstr>
      <vt:lpstr>６</vt:lpstr>
      <vt:lpstr>７</vt:lpstr>
      <vt:lpstr>８</vt:lpstr>
      <vt:lpstr>９</vt:lpstr>
      <vt:lpstr>10</vt:lpstr>
      <vt:lpstr>11</vt:lpstr>
      <vt:lpstr>12</vt:lpstr>
      <vt:lpstr>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2022-07-28T05:05:22Z</dcterms:created>
  <dcterms:modified xsi:type="dcterms:W3CDTF">2022-07-28T05:05:22Z</dcterms:modified>
</cp:coreProperties>
</file>